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51\Partage\Affaires\CLAIRSIENNE\22 110 - Individuels - Rce Argentina 2 -Cenac\ARTECH\DCE\GLOBAL\DPGF\"/>
    </mc:Choice>
  </mc:AlternateContent>
  <xr:revisionPtr revIDLastSave="0" documentId="13_ncr:1_{82E396C7-2470-4410-B891-C41784F3C5AA}" xr6:coauthVersionLast="47" xr6:coauthVersionMax="47" xr10:uidLastSave="{00000000-0000-0000-0000-000000000000}"/>
  <bookViews>
    <workbookView xWindow="-120" yWindow="-120" windowWidth="29040" windowHeight="15720" tabRatio="677" xr2:uid="{00000000-000D-0000-FFFF-FFFF00000000}"/>
  </bookViews>
  <sheets>
    <sheet name="STRUCTURE" sheetId="15" r:id="rId1"/>
    <sheet name="PLATRERIE" sheetId="9" r:id="rId2"/>
    <sheet name="ELECTRICITE" sheetId="8" r:id="rId3"/>
    <sheet name="PLOMBERIE" sheetId="5" r:id="rId4"/>
    <sheet name="MENUISERIES INT." sheetId="10" r:id="rId5"/>
    <sheet name="REVTÊTEMENTS DE SOLS" sheetId="4" r:id="rId6"/>
    <sheet name="PEINTURE" sheetId="6" r:id="rId7"/>
    <sheet name="ESPACES VERTS" sheetId="11" r:id="rId8"/>
    <sheet name="RECAPITULATIF" sheetId="12" r:id="rId9"/>
  </sheets>
  <definedNames>
    <definedName name="_Toc196390963" localSheetId="7">'ESPACES VERTS'!$B$12</definedName>
    <definedName name="_Toc196390971" localSheetId="7">'ESPACES VERTS'!$B$17</definedName>
    <definedName name="_xlnm.Print_Titles" localSheetId="2">ELECTRICITE!$1:$2</definedName>
    <definedName name="_xlnm.Print_Titles" localSheetId="7">'ESPACES VERTS'!$1:$2</definedName>
    <definedName name="_xlnm.Print_Titles" localSheetId="4">'MENUISERIES INT.'!$1:$2</definedName>
    <definedName name="_xlnm.Print_Titles" localSheetId="6">PEINTURE!$1:$2</definedName>
    <definedName name="_xlnm.Print_Titles" localSheetId="1">PLATRERIE!$1:$2</definedName>
    <definedName name="_xlnm.Print_Titles" localSheetId="3">PLOMBERIE!$1:$2</definedName>
    <definedName name="_xlnm.Print_Titles" localSheetId="8">RECAPITULATIF!$1:$1</definedName>
    <definedName name="_xlnm.Print_Titles" localSheetId="5">'REVTÊTEMENTS DE SOLS'!$1:$2</definedName>
    <definedName name="_xlnm.Print_Titles" localSheetId="0">STRUCTURE!$1:$2</definedName>
    <definedName name="_xlnm.Print_Area" localSheetId="2">ELECTRICITE!$A$1:$F$24</definedName>
    <definedName name="_xlnm.Print_Area" localSheetId="7">'ESPACES VERTS'!$A$1:$F$22</definedName>
    <definedName name="_xlnm.Print_Area" localSheetId="4">'MENUISERIES INT.'!$A$1:$F$32</definedName>
    <definedName name="_xlnm.Print_Area" localSheetId="6">PEINTURE!$A$1:$F$32</definedName>
    <definedName name="_xlnm.Print_Area" localSheetId="1">PLATRERIE!$A$1:$F$26</definedName>
    <definedName name="_xlnm.Print_Area" localSheetId="3">PLOMBERIE!$A$1:$F$35</definedName>
    <definedName name="_xlnm.Print_Area" localSheetId="8">RECAPITULATIF!$A$1:$B$19</definedName>
    <definedName name="_xlnm.Print_Area" localSheetId="5">'REVTÊTEMENTS DE SOLS'!$A$1:$F$36</definedName>
    <definedName name="_xlnm.Print_Area" localSheetId="0">STRUCTURE!$A$1:$F$182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2" l="1"/>
  <c r="B12" i="12"/>
  <c r="B11" i="12"/>
  <c r="B10" i="12"/>
  <c r="B9" i="12"/>
  <c r="B8" i="12"/>
  <c r="B7" i="12"/>
  <c r="B6" i="12"/>
  <c r="F177" i="15"/>
  <c r="F176" i="15"/>
  <c r="F174" i="15"/>
  <c r="F166" i="15"/>
  <c r="F165" i="15"/>
  <c r="F161" i="15"/>
  <c r="F156" i="15"/>
  <c r="F154" i="15"/>
  <c r="F152" i="15"/>
  <c r="F151" i="15"/>
  <c r="F150" i="15"/>
  <c r="F149" i="15"/>
  <c r="F147" i="15"/>
  <c r="F146" i="15"/>
  <c r="F145" i="15"/>
  <c r="F143" i="15"/>
  <c r="F142" i="15"/>
  <c r="F141" i="15"/>
  <c r="F139" i="15"/>
  <c r="F138" i="15"/>
  <c r="F137" i="15"/>
  <c r="F136" i="15"/>
  <c r="F134" i="15"/>
  <c r="F132" i="15"/>
  <c r="F130" i="15"/>
  <c r="F125" i="15"/>
  <c r="F124" i="15"/>
  <c r="F120" i="15"/>
  <c r="F118" i="15"/>
  <c r="F116" i="15"/>
  <c r="F115" i="15"/>
  <c r="F113" i="15"/>
  <c r="F111" i="15"/>
  <c r="F107" i="15"/>
  <c r="F103" i="15"/>
  <c r="F102" i="15"/>
  <c r="F100" i="15"/>
  <c r="F98" i="15"/>
  <c r="F96" i="15"/>
  <c r="F94" i="15"/>
  <c r="F92" i="15"/>
  <c r="F91" i="15"/>
  <c r="F89" i="15"/>
  <c r="F85" i="15"/>
  <c r="F83" i="15"/>
  <c r="F81" i="15"/>
  <c r="F79" i="15"/>
  <c r="F77" i="15"/>
  <c r="F75" i="15"/>
  <c r="F74" i="15"/>
  <c r="F72" i="15"/>
  <c r="F71" i="15"/>
  <c r="F70" i="15"/>
  <c r="F69" i="15"/>
  <c r="F68" i="15"/>
  <c r="F67" i="15"/>
  <c r="F66" i="15"/>
  <c r="F65" i="15"/>
  <c r="F63" i="15"/>
  <c r="F62" i="15"/>
  <c r="F61" i="15"/>
  <c r="F60" i="15"/>
  <c r="F59" i="15"/>
  <c r="F54" i="15"/>
  <c r="F53" i="15"/>
  <c r="F52" i="15"/>
  <c r="F51" i="15"/>
  <c r="F50" i="15"/>
  <c r="F48" i="15"/>
  <c r="F47" i="15"/>
  <c r="F46" i="15"/>
  <c r="F45" i="15"/>
  <c r="F44" i="15"/>
  <c r="F42" i="15"/>
  <c r="F41" i="15"/>
  <c r="F40" i="15"/>
  <c r="F39" i="15"/>
  <c r="F38" i="15"/>
  <c r="F33" i="15"/>
  <c r="F32" i="15"/>
  <c r="F28" i="15"/>
  <c r="F27" i="15"/>
  <c r="F26" i="15"/>
  <c r="F25" i="15"/>
  <c r="F23" i="15"/>
  <c r="F22" i="15"/>
  <c r="F21" i="15"/>
  <c r="F20" i="15"/>
  <c r="F18" i="15"/>
  <c r="F17" i="15"/>
  <c r="F15" i="15"/>
  <c r="F14" i="15"/>
  <c r="F13" i="15"/>
  <c r="F11" i="15"/>
  <c r="F7" i="15"/>
  <c r="F6" i="15"/>
  <c r="F5" i="15"/>
  <c r="E13" i="11"/>
  <c r="E18" i="11"/>
  <c r="F17" i="11"/>
  <c r="F12" i="11"/>
  <c r="E162" i="15" l="1"/>
  <c r="E108" i="15"/>
  <c r="E34" i="15"/>
  <c r="E158" i="15"/>
  <c r="E178" i="15"/>
  <c r="E55" i="15"/>
  <c r="E126" i="15"/>
  <c r="F180" i="15"/>
  <c r="E29" i="15"/>
  <c r="E121" i="15"/>
  <c r="E104" i="15"/>
  <c r="E167" i="15"/>
  <c r="E86" i="15"/>
  <c r="E8" i="15"/>
  <c r="F181" i="15" l="1"/>
  <c r="F182" i="15" s="1"/>
  <c r="B5" i="12"/>
  <c r="F33" i="5"/>
  <c r="E28" i="10"/>
  <c r="E17" i="10"/>
  <c r="E12" i="10"/>
  <c r="E32" i="4"/>
  <c r="F30" i="6"/>
  <c r="E8" i="6"/>
  <c r="F7" i="11"/>
  <c r="F6" i="11"/>
  <c r="F5" i="11"/>
  <c r="F7" i="6"/>
  <c r="F6" i="6"/>
  <c r="F5" i="6"/>
  <c r="F7" i="4"/>
  <c r="F6" i="4"/>
  <c r="E8" i="4" s="1"/>
  <c r="F5" i="4"/>
  <c r="F7" i="10"/>
  <c r="F6" i="10"/>
  <c r="F5" i="10"/>
  <c r="E8" i="10" s="1"/>
  <c r="E8" i="5"/>
  <c r="F7" i="5"/>
  <c r="F6" i="5"/>
  <c r="F5" i="5"/>
  <c r="F7" i="8"/>
  <c r="F6" i="8"/>
  <c r="F5" i="8"/>
  <c r="E8" i="8" s="1"/>
  <c r="F7" i="9"/>
  <c r="F6" i="9"/>
  <c r="F5" i="9"/>
  <c r="F24" i="9" s="1"/>
  <c r="F16" i="11"/>
  <c r="F11" i="11"/>
  <c r="F20" i="6"/>
  <c r="E28" i="4"/>
  <c r="F27" i="10"/>
  <c r="E20" i="8"/>
  <c r="E13" i="8"/>
  <c r="F16" i="10"/>
  <c r="F15" i="10"/>
  <c r="F11" i="10"/>
  <c r="F21" i="9"/>
  <c r="F20" i="9"/>
  <c r="F19" i="9"/>
  <c r="E22" i="9" s="1"/>
  <c r="F15" i="9"/>
  <c r="F14" i="9"/>
  <c r="E16" i="9" s="1"/>
  <c r="F19" i="8"/>
  <c r="F12" i="8"/>
  <c r="F11" i="8"/>
  <c r="F27" i="6"/>
  <c r="F26" i="6"/>
  <c r="E28" i="6" s="1"/>
  <c r="F21" i="6"/>
  <c r="F16" i="6"/>
  <c r="F15" i="6"/>
  <c r="F14" i="6"/>
  <c r="F13" i="6"/>
  <c r="F12" i="6"/>
  <c r="F11" i="6"/>
  <c r="F11" i="5"/>
  <c r="F12" i="5"/>
  <c r="F13" i="5"/>
  <c r="F17" i="5"/>
  <c r="F18" i="5"/>
  <c r="F19" i="5"/>
  <c r="F20" i="5"/>
  <c r="F23" i="5"/>
  <c r="F27" i="5"/>
  <c r="F28" i="5"/>
  <c r="F29" i="5"/>
  <c r="F30" i="5"/>
  <c r="F31" i="4"/>
  <c r="F24" i="4"/>
  <c r="F23" i="4"/>
  <c r="F13" i="4"/>
  <c r="F12" i="4"/>
  <c r="F11" i="4"/>
  <c r="E14" i="4" s="1"/>
  <c r="E8" i="9" l="1"/>
  <c r="E8" i="11"/>
  <c r="F20" i="11"/>
  <c r="F34" i="4"/>
  <c r="F30" i="10"/>
  <c r="F22" i="8"/>
  <c r="E22" i="6"/>
  <c r="E31" i="5"/>
  <c r="E24" i="5"/>
  <c r="E14" i="5"/>
  <c r="F21" i="11"/>
  <c r="F22" i="11" s="1"/>
  <c r="F31" i="6"/>
  <c r="F32" i="6" s="1"/>
  <c r="F31" i="10"/>
  <c r="F32" i="10" s="1"/>
  <c r="F25" i="9"/>
  <c r="F26" i="9" s="1"/>
  <c r="F34" i="5"/>
  <c r="F35" i="5" s="1"/>
  <c r="F35" i="4"/>
  <c r="F36" i="4" s="1"/>
  <c r="F23" i="8" l="1"/>
  <c r="F24" i="8" s="1"/>
</calcChain>
</file>

<file path=xl/sharedStrings.xml><?xml version="1.0" encoding="utf-8"?>
<sst xmlns="http://schemas.openxmlformats.org/spreadsheetml/2006/main" count="705" uniqueCount="508">
  <si>
    <t xml:space="preserve">Article </t>
  </si>
  <si>
    <t>Désignation</t>
  </si>
  <si>
    <t>U</t>
  </si>
  <si>
    <t>PU €.HT</t>
  </si>
  <si>
    <t>Prix total 
€.HT</t>
  </si>
  <si>
    <t>2.1.</t>
  </si>
  <si>
    <t>2.2.</t>
  </si>
  <si>
    <t>MONTANT TOTAL HT</t>
  </si>
  <si>
    <t>TVA 20%</t>
  </si>
  <si>
    <t>MONTANT TOTAL TTC</t>
  </si>
  <si>
    <t>Sol souple</t>
  </si>
  <si>
    <t>1.2.</t>
  </si>
  <si>
    <t>1.3.</t>
  </si>
  <si>
    <t>3.1.</t>
  </si>
  <si>
    <t>3.2.</t>
  </si>
  <si>
    <t>4.1.</t>
  </si>
  <si>
    <t>4.2.</t>
  </si>
  <si>
    <t>Carrelage</t>
  </si>
  <si>
    <t>5.1.</t>
  </si>
  <si>
    <t>m²</t>
  </si>
  <si>
    <t>ml</t>
  </si>
  <si>
    <t>Quantité</t>
  </si>
  <si>
    <t>3.3.</t>
  </si>
  <si>
    <t>4.3.</t>
  </si>
  <si>
    <t>4.4.</t>
  </si>
  <si>
    <t>Ens</t>
  </si>
  <si>
    <t>3.4.</t>
  </si>
  <si>
    <t>u</t>
  </si>
  <si>
    <t>2.4.</t>
  </si>
  <si>
    <t>2.3.</t>
  </si>
  <si>
    <t>PEINTURES INTÉRIEURES</t>
  </si>
  <si>
    <t>Ratissage plafond</t>
  </si>
  <si>
    <t>Peinture parois</t>
  </si>
  <si>
    <t>DIVERS</t>
  </si>
  <si>
    <t>3.1.1.</t>
  </si>
  <si>
    <t>Nettoyage phase OPR</t>
  </si>
  <si>
    <t>3.1.2.</t>
  </si>
  <si>
    <t>5.2.</t>
  </si>
  <si>
    <t>5.3.</t>
  </si>
  <si>
    <t>6.1.</t>
  </si>
  <si>
    <t>6.2.</t>
  </si>
  <si>
    <t>6.3.</t>
  </si>
  <si>
    <t>6.4.</t>
  </si>
  <si>
    <t>6.5.</t>
  </si>
  <si>
    <t>8.1.</t>
  </si>
  <si>
    <t>8.2.</t>
  </si>
  <si>
    <t>8.3.</t>
  </si>
  <si>
    <t>Nettoyage</t>
  </si>
  <si>
    <t>Mise en sécurité, installation d'un tableau de chantier</t>
  </si>
  <si>
    <t>Vérification du fonctionnement des appareillages</t>
  </si>
  <si>
    <t>Contrôle et remise en service</t>
  </si>
  <si>
    <t>CLOISONS DE DISTRIBUTION</t>
  </si>
  <si>
    <t>PLACARDS</t>
  </si>
  <si>
    <t>PORTES</t>
  </si>
  <si>
    <t>SOLS</t>
  </si>
  <si>
    <t>Protection escalier</t>
  </si>
  <si>
    <t>DOUBLAGE</t>
  </si>
  <si>
    <t>Dépose</t>
  </si>
  <si>
    <t>Cloison alvéolaire</t>
  </si>
  <si>
    <t>Huisserie et trappe</t>
  </si>
  <si>
    <t>Plus-value pour locaux humides</t>
  </si>
  <si>
    <t>Flocage</t>
  </si>
  <si>
    <t>Mise en sécurité, installation d’un robinet de chantier</t>
  </si>
  <si>
    <t>Relevé de l’existant</t>
  </si>
  <si>
    <t>Vérification du fonctionnement</t>
  </si>
  <si>
    <t>Repose WC</t>
  </si>
  <si>
    <t>Dépose Meuble vasque et miroir</t>
  </si>
  <si>
    <t>Repose Meuble vasque et miroir</t>
  </si>
  <si>
    <t>Repose baignoire et barre de douche</t>
  </si>
  <si>
    <t>Remise en service / Contrôle</t>
  </si>
  <si>
    <t>Repose radiateurs</t>
  </si>
  <si>
    <t>Reprise des reseaux des radiateurs et seches serviettes non déposés</t>
  </si>
  <si>
    <t>Dépose WC</t>
  </si>
  <si>
    <t>Dépose baignoire et barre de douche</t>
  </si>
  <si>
    <t>Dépose radiateur</t>
  </si>
  <si>
    <t>5.2.1.</t>
  </si>
  <si>
    <t>Dépose étagère</t>
  </si>
  <si>
    <t>Dépose porte et huisserie</t>
  </si>
  <si>
    <t>Repose porte et fourniture huisserie</t>
  </si>
  <si>
    <t>5.4.</t>
  </si>
  <si>
    <t>5.5.</t>
  </si>
  <si>
    <t>Dépose habillage trémie</t>
  </si>
  <si>
    <t>Fourniture et pose habillage trémie</t>
  </si>
  <si>
    <t>Dépose poteau d’about</t>
  </si>
  <si>
    <t>Fourniture et pose poteau d’about</t>
  </si>
  <si>
    <t>6.2.1.</t>
  </si>
  <si>
    <t>Dépose sol souple</t>
  </si>
  <si>
    <t>6.2.2.</t>
  </si>
  <si>
    <t>Ragréage</t>
  </si>
  <si>
    <t>Dépose plinthes carrelées</t>
  </si>
  <si>
    <t>Plinthes carrelées</t>
  </si>
  <si>
    <t>Dépose chape et carrelage</t>
  </si>
  <si>
    <t>Chape</t>
  </si>
  <si>
    <t>6.6.</t>
  </si>
  <si>
    <t>Protection des sols</t>
  </si>
  <si>
    <t>Rebouchage et ratissage mur</t>
  </si>
  <si>
    <t>Peinture plafond</t>
  </si>
  <si>
    <t>Peinture escalier</t>
  </si>
  <si>
    <t>Peinture plinthe</t>
  </si>
  <si>
    <t>Peinture habillage trémie</t>
  </si>
  <si>
    <t>Peinture poteau d’about</t>
  </si>
  <si>
    <t>Peinture poteau béton</t>
  </si>
  <si>
    <t>Contre poteaux connectés</t>
  </si>
  <si>
    <t>Contre poteaux non connectés</t>
  </si>
  <si>
    <t>Nettoyage phase Réception des travaux</t>
  </si>
  <si>
    <t>INSTALLATION DE CHANTIER</t>
  </si>
  <si>
    <t>APPAREILLAGES</t>
  </si>
  <si>
    <t>PLOMBERIE - SANITAIRE</t>
  </si>
  <si>
    <t>CHAUFFAGE</t>
  </si>
  <si>
    <t>SOL SOUPLE</t>
  </si>
  <si>
    <t>REVÊTEMENT MURAL</t>
  </si>
  <si>
    <t>PARQUET STRATIFIÉ</t>
  </si>
  <si>
    <t>CARRELAGE</t>
  </si>
  <si>
    <t>ENGAZONNEMENT</t>
  </si>
  <si>
    <t>Trottoirs engazonnés</t>
  </si>
  <si>
    <t>PLANTATIONS</t>
  </si>
  <si>
    <t>Etudes d’exécution</t>
  </si>
  <si>
    <t>Dossier technique</t>
  </si>
  <si>
    <t>DOE</t>
  </si>
  <si>
    <t>Constats d’huissier</t>
  </si>
  <si>
    <t>Clôtures</t>
  </si>
  <si>
    <t>Côté domaine public</t>
  </si>
  <si>
    <t>Côté parties communes extérieures</t>
  </si>
  <si>
    <t>Côté jardin des maisons</t>
  </si>
  <si>
    <t>Occupation du domaine public</t>
  </si>
  <si>
    <t>Voiries et aires de chantier</t>
  </si>
  <si>
    <t>Installations de chantier</t>
  </si>
  <si>
    <t>Panneau de chantier</t>
  </si>
  <si>
    <t>Cheminements provisoires</t>
  </si>
  <si>
    <t>Côté parties privatives extérieures</t>
  </si>
  <si>
    <t>Côté parties privatives intérieures</t>
  </si>
  <si>
    <t>Structure de l’échafaudage</t>
  </si>
  <si>
    <t>Protection par filets</t>
  </si>
  <si>
    <t>Entretien des abords</t>
  </si>
  <si>
    <t>Côté jardin d’accueil des maisons</t>
  </si>
  <si>
    <t>Bennes</t>
  </si>
  <si>
    <t>Nettoyage chantier</t>
  </si>
  <si>
    <t>Nettoyage de fin de chantier</t>
  </si>
  <si>
    <t>Protections extérieures</t>
  </si>
  <si>
    <t>Ouvrages en enrobés</t>
  </si>
  <si>
    <t>Ouvrages béton et maçonnerie</t>
  </si>
  <si>
    <t>Ouvrages de serrurerie</t>
  </si>
  <si>
    <t>Réseaux et ouvrages lots techniques</t>
  </si>
  <si>
    <t>Espaces verts et aménagements extérieurs conservés</t>
  </si>
  <si>
    <t>Protections intérieures</t>
  </si>
  <si>
    <t>Ouvrages peints</t>
  </si>
  <si>
    <t>Ouvrages de menuiseries extérieures</t>
  </si>
  <si>
    <t>Ouvrages de menuiseries intérieures</t>
  </si>
  <si>
    <t>Réseaux et équipements de plomberie sanitaire</t>
  </si>
  <si>
    <t>Dépose / repose équipements extérieurs</t>
  </si>
  <si>
    <t>Dépose de couvertines</t>
  </si>
  <si>
    <t>Dépose de chaperons béton</t>
  </si>
  <si>
    <t>Démolition dallage béton</t>
  </si>
  <si>
    <t>Démolition des débords de talons de semelles</t>
  </si>
  <si>
    <t>Démolition dalle béton</t>
  </si>
  <si>
    <t>Repérage des réseaux enterrés</t>
  </si>
  <si>
    <t>Réseaux de drainage</t>
  </si>
  <si>
    <t>Réseaux et équipements EP</t>
  </si>
  <si>
    <t>Décapage du terrain – Espaces verts et enherbés</t>
  </si>
  <si>
    <t>Terrassements</t>
  </si>
  <si>
    <t>Remblaiements</t>
  </si>
  <si>
    <t>Terrassements et remblaiements en tranchées, trous et rigoles</t>
  </si>
  <si>
    <t>Continuité de surface étanche extérieure</t>
  </si>
  <si>
    <t>Gestion des eaux enterrées</t>
  </si>
  <si>
    <t>Gestion des eaux de surface</t>
  </si>
  <si>
    <t>Canalisations pour réseaux EP</t>
  </si>
  <si>
    <t>Réseau pour drainage</t>
  </si>
  <si>
    <t>Canalisations pour drainage</t>
  </si>
  <si>
    <t>Structure drainante</t>
  </si>
  <si>
    <t>Regards EP</t>
  </si>
  <si>
    <t>Précautions - tests</t>
  </si>
  <si>
    <t>Fondations superficielles</t>
  </si>
  <si>
    <t>Longrines</t>
  </si>
  <si>
    <t>Massifs de micropieux</t>
  </si>
  <si>
    <t>Contre voiles connectés</t>
  </si>
  <si>
    <t>Préparation des surfaces / piquage</t>
  </si>
  <si>
    <t>Scellement des barres</t>
  </si>
  <si>
    <t>Reprise des parois au droit des voiles créés et percements</t>
  </si>
  <si>
    <t>Talon de semelle</t>
  </si>
  <si>
    <t>Réalisation des contre poteaux</t>
  </si>
  <si>
    <t>Reprise des parois au droit des poteaux créés</t>
  </si>
  <si>
    <t>Reconstitution dallage découpé</t>
  </si>
  <si>
    <t>Reconstitution dalle carottée</t>
  </si>
  <si>
    <t>Confortement des dalles par scellements en surface</t>
  </si>
  <si>
    <t>Enduit bitumineux sur ouvrages en infrastructure</t>
  </si>
  <si>
    <t>Protection des voiles en infrastructure</t>
  </si>
  <si>
    <t>Remplacement des couvertines</t>
  </si>
  <si>
    <t>Remplacement chaperons préfabriqués béton armé</t>
  </si>
  <si>
    <t>Remplacement de clôtures</t>
  </si>
  <si>
    <t>PRODUCTION DE DOCUMENTS</t>
  </si>
  <si>
    <t>PRÉPARATION DE CHANTIER</t>
  </si>
  <si>
    <t>ÉCHAFAUDAGES</t>
  </si>
  <si>
    <t>NETTOYAGE ET PROPRETÉ</t>
  </si>
  <si>
    <t>4.1.1.</t>
  </si>
  <si>
    <t>4.1.2.</t>
  </si>
  <si>
    <t>4.1.3.</t>
  </si>
  <si>
    <t>4.3.1.</t>
  </si>
  <si>
    <t>4.3.2.</t>
  </si>
  <si>
    <t>4.3.3.</t>
  </si>
  <si>
    <t>4.3.4.</t>
  </si>
  <si>
    <t>4.3.5.</t>
  </si>
  <si>
    <t>4.4.2.</t>
  </si>
  <si>
    <t>4.4.3.</t>
  </si>
  <si>
    <t>TRAVAUX PRÉPARATOIRES</t>
  </si>
  <si>
    <t>5.1.1.</t>
  </si>
  <si>
    <t>5.1.2.</t>
  </si>
  <si>
    <t>5.1.3.</t>
  </si>
  <si>
    <t>PRÉPARATION DU TERRAIN - TERRASSEMENTS</t>
  </si>
  <si>
    <t>DÉPOSE DES MESURES CONSERVATOIRES</t>
  </si>
  <si>
    <t>CANALISATIONS - FOURREAUX - GAINES EN INFRASTRUCTURES</t>
  </si>
  <si>
    <t>FONDATIONS PROFONDES - MICROPIEUX</t>
  </si>
  <si>
    <t>OUVRAGES BÉTON</t>
  </si>
  <si>
    <t>POTEAUX MÉTALLIQUES</t>
  </si>
  <si>
    <t>OUVRAGES ENTERRÉS</t>
  </si>
  <si>
    <t>ENDUIT MONOCOUCHE D'IMPERMÉABILISATION</t>
  </si>
  <si>
    <t>OUVRAGES EXTÉRIEURS ET DE FINITION</t>
  </si>
  <si>
    <t>Côté jardin arrière des maisons</t>
  </si>
  <si>
    <t>Côté intérieur des maisons</t>
  </si>
  <si>
    <t>Ouvrages de plâtrerie</t>
  </si>
  <si>
    <t>Réseaux et équipements électriques</t>
  </si>
  <si>
    <t>Arrachage des végétaux</t>
  </si>
  <si>
    <t>SO</t>
  </si>
  <si>
    <t>SANS OBJET</t>
  </si>
  <si>
    <t>TOTAL</t>
  </si>
  <si>
    <t>PLÂTRERIE</t>
  </si>
  <si>
    <t>ÉLECTRICITÉ</t>
  </si>
  <si>
    <t>PLOMBERIE</t>
  </si>
  <si>
    <t>MENUISERIES INTÉRIEURES</t>
  </si>
  <si>
    <t>PEINTURE</t>
  </si>
  <si>
    <t>Clôtures et brise vue associés, entre maisons 23 et 24</t>
  </si>
  <si>
    <t>Clôtures ancrées en tête des murs de soutènement de la maison 23</t>
  </si>
  <si>
    <t>Maisons 23 et 24 – Hors zones circulation / stationnement véhicules</t>
  </si>
  <si>
    <t>5.5.2.</t>
  </si>
  <si>
    <t>Maison 23 – Zones circulation / stationnement véhicules</t>
  </si>
  <si>
    <t>Maison 23</t>
  </si>
  <si>
    <t>Murs de soutènement de la maison 23</t>
  </si>
  <si>
    <t>6.5.3.</t>
  </si>
  <si>
    <t>Contreforts de la maison 23</t>
  </si>
  <si>
    <t>Mur de soutènement - Maison 23</t>
  </si>
  <si>
    <t>Intérieur - Maison 23</t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</si>
  <si>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 xml:space="preserve">CADRE DPGF Électricité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23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</si>
  <si>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Menuiseries Intérieures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23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</si>
  <si>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Peinture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23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</si>
  <si>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Espaces Verts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23</t>
    </r>
  </si>
  <si>
    <r>
      <rPr>
        <b/>
        <sz val="12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u/>
        <sz val="12"/>
        <rFont val="Tahoma"/>
        <family val="2"/>
      </rPr>
      <t>RECAPITULATIF MAISON 23</t>
    </r>
  </si>
  <si>
    <t>MAISON 23</t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</si>
  <si>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Plâtrerie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23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</si>
  <si>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Plomberie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23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</si>
  <si>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 xml:space="preserve">CADRE DPGF Revêtements de sols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23</t>
    </r>
  </si>
  <si>
    <t>STRUCTURE</t>
  </si>
  <si>
    <t>REVÊTEMENTS DE SOLS</t>
  </si>
  <si>
    <t>ESPACES VERTS</t>
  </si>
  <si>
    <t>Jardin de la maison 23</t>
  </si>
  <si>
    <t>Aux pieds des clôtures et brise vue associés, entre maisons 23 et 24</t>
  </si>
  <si>
    <t>Aux pieds des murs de soutènement de la maison 23</t>
  </si>
  <si>
    <t>8.1.1.</t>
  </si>
  <si>
    <t>8.1.2.</t>
  </si>
  <si>
    <t>8.1.3.</t>
  </si>
  <si>
    <t>8.2.1.</t>
  </si>
  <si>
    <t>8.2.4.</t>
  </si>
  <si>
    <t>8.3.3.</t>
  </si>
  <si>
    <t>8.3.6.</t>
  </si>
  <si>
    <t>TOTAL 8.1.</t>
  </si>
  <si>
    <t>TOTAL 8.2.</t>
  </si>
  <si>
    <t>TOTAL 8.3.</t>
  </si>
  <si>
    <t>7.1.</t>
  </si>
  <si>
    <t>7.1.1.</t>
  </si>
  <si>
    <t>7.1.2.</t>
  </si>
  <si>
    <t>7.1.3.</t>
  </si>
  <si>
    <t>7.2.</t>
  </si>
  <si>
    <t>7.2.1.</t>
  </si>
  <si>
    <t>7.2.2.</t>
  </si>
  <si>
    <t>7.2.3.</t>
  </si>
  <si>
    <t>7.2.4.</t>
  </si>
  <si>
    <t>7.2.5.</t>
  </si>
  <si>
    <t>7.2.6.</t>
  </si>
  <si>
    <t>7.2.7.</t>
  </si>
  <si>
    <t>7.2.8.</t>
  </si>
  <si>
    <t>7.2.9.</t>
  </si>
  <si>
    <t>7.2.9.1.</t>
  </si>
  <si>
    <t>7.2.9.2.</t>
  </si>
  <si>
    <t>7.3.</t>
  </si>
  <si>
    <t>7.3.1.</t>
  </si>
  <si>
    <t>7.3.1.1.</t>
  </si>
  <si>
    <t>7.3.1.2.</t>
  </si>
  <si>
    <t>TOTAL 7.1.</t>
  </si>
  <si>
    <t>TOTAL 7.2.</t>
  </si>
  <si>
    <t>TOTAL 7.3.</t>
  </si>
  <si>
    <t>6.1.1.</t>
  </si>
  <si>
    <t>6.1.2.</t>
  </si>
  <si>
    <t>6.1.3.</t>
  </si>
  <si>
    <t>6.2.3.</t>
  </si>
  <si>
    <t>6.5.1.</t>
  </si>
  <si>
    <t>6.5.2.</t>
  </si>
  <si>
    <t>6.5.4.</t>
  </si>
  <si>
    <t>6.5.5.</t>
  </si>
  <si>
    <t>6.6.1.</t>
  </si>
  <si>
    <t>TOTAL 6.6.</t>
  </si>
  <si>
    <t>.</t>
  </si>
  <si>
    <t>TOTAL 6.5.</t>
  </si>
  <si>
    <t>TOTAL 6.4.</t>
  </si>
  <si>
    <t>TOTAL 6.3.</t>
  </si>
  <si>
    <t>TOTAL 6.2.</t>
  </si>
  <si>
    <t>TOTAL 6.1.</t>
  </si>
  <si>
    <t>5.3.1.</t>
  </si>
  <si>
    <t>5.3.2.</t>
  </si>
  <si>
    <t>5.5.1.</t>
  </si>
  <si>
    <t>5.5.3.</t>
  </si>
  <si>
    <t>5.5.4.</t>
  </si>
  <si>
    <t>5.5.5.</t>
  </si>
  <si>
    <t>TOTAL 5.5.</t>
  </si>
  <si>
    <t>TOTAL 5.4.</t>
  </si>
  <si>
    <t>TOTAL 5.3.</t>
  </si>
  <si>
    <t>TOTAL 5.2.</t>
  </si>
  <si>
    <t>TOTAL 5.1.</t>
  </si>
  <si>
    <t>4.2.1.</t>
  </si>
  <si>
    <t>4.2.2.</t>
  </si>
  <si>
    <t>4.2.3.</t>
  </si>
  <si>
    <t>4.3.6.</t>
  </si>
  <si>
    <t>4.3.7.</t>
  </si>
  <si>
    <t>4.4.1.</t>
  </si>
  <si>
    <t>4.4.4.</t>
  </si>
  <si>
    <t>TOTAL 4.4.</t>
  </si>
  <si>
    <t>TOTAL 4.3.</t>
  </si>
  <si>
    <t>TOTAL 4.2.</t>
  </si>
  <si>
    <t>TOTAL 4.1.</t>
  </si>
  <si>
    <t>3.1.3.</t>
  </si>
  <si>
    <t>3.2.1.</t>
  </si>
  <si>
    <t>3.2.2.</t>
  </si>
  <si>
    <t>3.4.1.</t>
  </si>
  <si>
    <t>TOTAL 3.1.</t>
  </si>
  <si>
    <t>TOTAL 3.2.</t>
  </si>
  <si>
    <t>TOTAL 3.3.</t>
  </si>
  <si>
    <t>TOTAL 3.4.</t>
  </si>
  <si>
    <t>2.1.1.</t>
  </si>
  <si>
    <t>2.1.2.</t>
  </si>
  <si>
    <t>2.1.3.</t>
  </si>
  <si>
    <t>2.3.1.</t>
  </si>
  <si>
    <t>2.3.2.</t>
  </si>
  <si>
    <t>2.4.1.</t>
  </si>
  <si>
    <t>2.4.2.</t>
  </si>
  <si>
    <t>2.4.3.</t>
  </si>
  <si>
    <t>TOTAL 2.4.</t>
  </si>
  <si>
    <t>TOTAL 2.3.</t>
  </si>
  <si>
    <t>TOTAL 2.2.</t>
  </si>
  <si>
    <t>TOTAL 2.1.</t>
  </si>
  <si>
    <t>1.2.1.</t>
  </si>
  <si>
    <t>1.2.2.</t>
  </si>
  <si>
    <t>1.2.3.</t>
  </si>
  <si>
    <t>TOTAL 1.2.</t>
  </si>
  <si>
    <t>1.3.1.</t>
  </si>
  <si>
    <t>1.3.2.</t>
  </si>
  <si>
    <t>1.3.2.1.</t>
  </si>
  <si>
    <t>1.3.2.2.</t>
  </si>
  <si>
    <t>1.3.2.3.</t>
  </si>
  <si>
    <t>1.3.3.</t>
  </si>
  <si>
    <t>1.3.3.1.</t>
  </si>
  <si>
    <t>1.3.3.2.</t>
  </si>
  <si>
    <t>1.3.4.</t>
  </si>
  <si>
    <t>1.3.4.1.</t>
  </si>
  <si>
    <t>1.3.4.2.</t>
  </si>
  <si>
    <t>1.3.5.</t>
  </si>
  <si>
    <t>1.3.6.</t>
  </si>
  <si>
    <t>1.3.7.</t>
  </si>
  <si>
    <t>1.3.7.1.</t>
  </si>
  <si>
    <t>1.3.7.2.</t>
  </si>
  <si>
    <t>1.3.7.3.</t>
  </si>
  <si>
    <t>1.3.7.4.</t>
  </si>
  <si>
    <t>TOTAL 1.3.</t>
  </si>
  <si>
    <t>1.4.</t>
  </si>
  <si>
    <t>1.4.1.</t>
  </si>
  <si>
    <t>1.4.2.</t>
  </si>
  <si>
    <t>TOTAL 1.4.</t>
  </si>
  <si>
    <t>1.5.</t>
  </si>
  <si>
    <t>1.5.1.</t>
  </si>
  <si>
    <t>1.5.1.1.</t>
  </si>
  <si>
    <t>1.5.1.2.</t>
  </si>
  <si>
    <t>1.5.1.3.</t>
  </si>
  <si>
    <t>1.5.1.4.</t>
  </si>
  <si>
    <t>1.5.2.</t>
  </si>
  <si>
    <t>1.5.3.</t>
  </si>
  <si>
    <t>1.5.3.1.</t>
  </si>
  <si>
    <t>1.5.3.2.</t>
  </si>
  <si>
    <t>1.5.3.3.</t>
  </si>
  <si>
    <t>1.5.3.4.</t>
  </si>
  <si>
    <t>1.5.3.5.</t>
  </si>
  <si>
    <t>1.5.4.</t>
  </si>
  <si>
    <t>1.5.4.1.</t>
  </si>
  <si>
    <t>1.5.4.2.</t>
  </si>
  <si>
    <t>1.5.4.3.</t>
  </si>
  <si>
    <t>1.5.4.4.</t>
  </si>
  <si>
    <t>1.5.4.5.</t>
  </si>
  <si>
    <t>TOTAL 1.5.</t>
  </si>
  <si>
    <t>1.6.</t>
  </si>
  <si>
    <t>1.6.1.</t>
  </si>
  <si>
    <t>1.6.1.1.</t>
  </si>
  <si>
    <t>1.6.1.2.</t>
  </si>
  <si>
    <t>1.6.1.3.</t>
  </si>
  <si>
    <t>1.6.1.4.</t>
  </si>
  <si>
    <t>1.6.1.5.</t>
  </si>
  <si>
    <t>1.6.2.</t>
  </si>
  <si>
    <t>1.6.2.1.</t>
  </si>
  <si>
    <t>1.6.2.2.</t>
  </si>
  <si>
    <t>1.6.2.3.</t>
  </si>
  <si>
    <t>1.6.2.4.</t>
  </si>
  <si>
    <t>1.6.2.5.</t>
  </si>
  <si>
    <t>1.6.2.6.</t>
  </si>
  <si>
    <t>1.6.2.7.</t>
  </si>
  <si>
    <t>1.6.2.8.</t>
  </si>
  <si>
    <t>1.6.3.</t>
  </si>
  <si>
    <t>1.6.3.4.</t>
  </si>
  <si>
    <t>1.6.3.6.</t>
  </si>
  <si>
    <t>1.6.4.</t>
  </si>
  <si>
    <t>1.6.4.2.</t>
  </si>
  <si>
    <t>1.6.5.</t>
  </si>
  <si>
    <t>1.6.5.2.</t>
  </si>
  <si>
    <t>1.6.6.</t>
  </si>
  <si>
    <t>1.6.6.2.</t>
  </si>
  <si>
    <t>1.6.7.</t>
  </si>
  <si>
    <t>1.6.7.1.</t>
  </si>
  <si>
    <t>1.6.8.</t>
  </si>
  <si>
    <t>1.6.8.3.</t>
  </si>
  <si>
    <t>TOTAL 1.6.</t>
  </si>
  <si>
    <t>1.7.</t>
  </si>
  <si>
    <t>1.7.1.</t>
  </si>
  <si>
    <t>1.7.2.</t>
  </si>
  <si>
    <t>1.7.2.1.</t>
  </si>
  <si>
    <t>1.7.2.2.</t>
  </si>
  <si>
    <t>1.7.3.</t>
  </si>
  <si>
    <t>1.7.3.3.</t>
  </si>
  <si>
    <t>1.7.4.</t>
  </si>
  <si>
    <t>1.7.4.3.</t>
  </si>
  <si>
    <t>1.7.5.</t>
  </si>
  <si>
    <t>1.7.5.3.</t>
  </si>
  <si>
    <t>1.7.6.</t>
  </si>
  <si>
    <t>1.7.6.3.</t>
  </si>
  <si>
    <t>1.7.7.</t>
  </si>
  <si>
    <t>1.7.7.2.</t>
  </si>
  <si>
    <t>1.7.8.</t>
  </si>
  <si>
    <t>TOTAL 1.7.</t>
  </si>
  <si>
    <t>1.8.</t>
  </si>
  <si>
    <t>1.8.1.4.</t>
  </si>
  <si>
    <t>TOTAL 1.8.</t>
  </si>
  <si>
    <t>1.9.</t>
  </si>
  <si>
    <t>1.9.1.</t>
  </si>
  <si>
    <t>1.9.2.</t>
  </si>
  <si>
    <t>1.9.2.2.</t>
  </si>
  <si>
    <t>1.9.3.</t>
  </si>
  <si>
    <t>1.9.3.1.</t>
  </si>
  <si>
    <t>1.9.3.2.</t>
  </si>
  <si>
    <t>1.9.4.</t>
  </si>
  <si>
    <t>1.9.4.2.</t>
  </si>
  <si>
    <t>1.9.5.</t>
  </si>
  <si>
    <t>1.9.5.2.</t>
  </si>
  <si>
    <t>TOTAL 1.9.</t>
  </si>
  <si>
    <t>1.10.</t>
  </si>
  <si>
    <t>1.10.1.</t>
  </si>
  <si>
    <t>1.10.5.</t>
  </si>
  <si>
    <t>TOTAL 1.10.</t>
  </si>
  <si>
    <t>1.11.</t>
  </si>
  <si>
    <t>1.11.1.</t>
  </si>
  <si>
    <t>1.11.2.</t>
  </si>
  <si>
    <t>1.11.2.1.</t>
  </si>
  <si>
    <t>1.11.3.</t>
  </si>
  <si>
    <t>1.11.3.3.</t>
  </si>
  <si>
    <t>1.11.4.</t>
  </si>
  <si>
    <t>1.11.4.1.</t>
  </si>
  <si>
    <t>1.11.4.2.</t>
  </si>
  <si>
    <t>1.11.4.3.</t>
  </si>
  <si>
    <t>Réalisation des voiles</t>
  </si>
  <si>
    <t>1.11.4.4.</t>
  </si>
  <si>
    <t>1.11.5.</t>
  </si>
  <si>
    <t>1.11.5.1.</t>
  </si>
  <si>
    <t>1.11.5.2.</t>
  </si>
  <si>
    <t>1.11.5.3.</t>
  </si>
  <si>
    <t>Réalisation des talons de semelles</t>
  </si>
  <si>
    <t>1.11.6.</t>
  </si>
  <si>
    <t>1.11.6.1.</t>
  </si>
  <si>
    <t>1.11.6.2.</t>
  </si>
  <si>
    <t>1.11.6.3.</t>
  </si>
  <si>
    <t>1.11.7.</t>
  </si>
  <si>
    <t>1.11.7.1.</t>
  </si>
  <si>
    <t>1.11.7.2.</t>
  </si>
  <si>
    <t>1.11.7.3.</t>
  </si>
  <si>
    <t>1.11.7.4.</t>
  </si>
  <si>
    <t>1.11.8.</t>
  </si>
  <si>
    <t>1.11.8.2.</t>
  </si>
  <si>
    <t>1.11.9.</t>
  </si>
  <si>
    <t>1.11.9.3.</t>
  </si>
  <si>
    <t>1.11.10.</t>
  </si>
  <si>
    <t>TOTAL 1.11.</t>
  </si>
  <si>
    <t>1.12.</t>
  </si>
  <si>
    <t>1.12.1.3.</t>
  </si>
  <si>
    <t>TOTAL 1.12.</t>
  </si>
  <si>
    <t>1.13.</t>
  </si>
  <si>
    <t>1.13.1.</t>
  </si>
  <si>
    <t>1.13.2.</t>
  </si>
  <si>
    <t>TOTAL 1.13.</t>
  </si>
  <si>
    <t>1.14.</t>
  </si>
  <si>
    <t>TOTAL 1.14.</t>
  </si>
  <si>
    <t>1.15.</t>
  </si>
  <si>
    <t>1.15.1.</t>
  </si>
  <si>
    <t>1.15.1.2.</t>
  </si>
  <si>
    <t>1.15.2.</t>
  </si>
  <si>
    <t>1.15.2.2.</t>
  </si>
  <si>
    <t>1.15.3.</t>
  </si>
  <si>
    <t>TOTAL 1.15.</t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</si>
  <si>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Structure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</si>
</sst>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b/>
      <u/>
      <sz val="11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b/>
      <sz val="16"/>
      <name val="Tahoma"/>
      <family val="2"/>
    </font>
    <font>
      <b/>
      <u/>
      <sz val="14"/>
      <color rgb="FF008080"/>
      <name val="Tahoma"/>
      <family val="2"/>
    </font>
    <font>
      <b/>
      <u/>
      <sz val="20"/>
      <name val="Tahoma"/>
      <family val="2"/>
    </font>
    <font>
      <b/>
      <sz val="11"/>
      <color theme="1"/>
      <name val="Calibri"/>
      <family val="2"/>
      <scheme val="minor"/>
    </font>
    <font>
      <b/>
      <u/>
      <sz val="12"/>
      <name val="Tahoma"/>
      <family val="2"/>
    </font>
    <font>
      <b/>
      <sz val="12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6A6A6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/>
  </cellStyleXfs>
  <cellXfs count="87">
    <xf numFmtId="0" fontId="0" fillId="0" borderId="0" xfId="0"/>
    <xf numFmtId="0" fontId="3" fillId="2" borderId="4" xfId="1" applyFont="1" applyFill="1" applyBorder="1" applyAlignment="1">
      <alignment horizontal="center" vertical="center"/>
    </xf>
    <xf numFmtId="44" fontId="2" fillId="2" borderId="5" xfId="1" applyNumberFormat="1" applyFont="1" applyFill="1" applyBorder="1" applyAlignment="1">
      <alignment vertical="center" wrapText="1"/>
    </xf>
    <xf numFmtId="0" fontId="2" fillId="0" borderId="3" xfId="1" applyFont="1" applyBorder="1" applyAlignment="1">
      <alignment horizontal="left" vertical="center" wrapText="1" indent="2"/>
    </xf>
    <xf numFmtId="44" fontId="2" fillId="0" borderId="3" xfId="3" applyFont="1" applyBorder="1" applyAlignment="1">
      <alignment vertical="center" wrapText="1"/>
    </xf>
    <xf numFmtId="0" fontId="2" fillId="0" borderId="3" xfId="1" applyFont="1" applyBorder="1" applyAlignment="1">
      <alignment horizontal="left" vertical="center" indent="2"/>
    </xf>
    <xf numFmtId="44" fontId="2" fillId="2" borderId="3" xfId="3" applyFont="1" applyFill="1" applyBorder="1" applyAlignment="1">
      <alignment vertical="center" wrapText="1"/>
    </xf>
    <xf numFmtId="164" fontId="2" fillId="0" borderId="3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3" xfId="1" applyFont="1" applyBorder="1" applyAlignment="1">
      <alignment horizontal="left" vertical="center" indent="1"/>
    </xf>
    <xf numFmtId="0" fontId="3" fillId="2" borderId="4" xfId="1" quotePrefix="1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44" fontId="3" fillId="3" borderId="7" xfId="1" applyNumberFormat="1" applyFont="1" applyFill="1" applyBorder="1" applyAlignment="1">
      <alignment vertical="center" wrapText="1"/>
    </xf>
    <xf numFmtId="0" fontId="2" fillId="3" borderId="7" xfId="1" applyFont="1" applyFill="1" applyBorder="1" applyAlignment="1">
      <alignment horizontal="center" vertical="center" wrapText="1"/>
    </xf>
    <xf numFmtId="164" fontId="2" fillId="3" borderId="7" xfId="2" applyFont="1" applyFill="1" applyBorder="1" applyAlignment="1">
      <alignment horizontal="center" vertical="center" wrapText="1"/>
    </xf>
    <xf numFmtId="44" fontId="3" fillId="3" borderId="10" xfId="1" applyNumberFormat="1" applyFont="1" applyFill="1" applyBorder="1" applyAlignment="1">
      <alignment vertical="center" wrapText="1"/>
    </xf>
    <xf numFmtId="0" fontId="2" fillId="3" borderId="8" xfId="1" applyFont="1" applyFill="1" applyBorder="1" applyAlignment="1">
      <alignment horizontal="center" vertical="center" wrapText="1"/>
    </xf>
    <xf numFmtId="164" fontId="2" fillId="3" borderId="8" xfId="2" applyFont="1" applyFill="1" applyBorder="1" applyAlignment="1">
      <alignment horizontal="center" vertical="center" wrapText="1"/>
    </xf>
    <xf numFmtId="44" fontId="3" fillId="3" borderId="8" xfId="1" applyNumberFormat="1" applyFont="1" applyFill="1" applyBorder="1" applyAlignment="1">
      <alignment vertical="center" wrapText="1"/>
    </xf>
    <xf numFmtId="44" fontId="3" fillId="3" borderId="11" xfId="1" applyNumberFormat="1" applyFont="1" applyFill="1" applyBorder="1" applyAlignment="1">
      <alignment vertical="center" wrapText="1"/>
    </xf>
    <xf numFmtId="0" fontId="2" fillId="3" borderId="3" xfId="1" applyFont="1" applyFill="1" applyBorder="1" applyAlignment="1">
      <alignment horizontal="center" vertical="center" wrapText="1"/>
    </xf>
    <xf numFmtId="164" fontId="2" fillId="3" borderId="3" xfId="2" applyFont="1" applyFill="1" applyBorder="1" applyAlignment="1">
      <alignment horizontal="center" vertical="center" wrapText="1"/>
    </xf>
    <xf numFmtId="44" fontId="3" fillId="3" borderId="12" xfId="1" applyNumberFormat="1" applyFont="1" applyFill="1" applyBorder="1" applyAlignment="1">
      <alignment vertical="center" wrapText="1"/>
    </xf>
    <xf numFmtId="0" fontId="3" fillId="3" borderId="13" xfId="1" applyFont="1" applyFill="1" applyBorder="1" applyAlignment="1">
      <alignment horizontal="center" vertical="center"/>
    </xf>
    <xf numFmtId="0" fontId="3" fillId="3" borderId="14" xfId="1" applyFont="1" applyFill="1" applyBorder="1" applyAlignment="1">
      <alignment horizontal="right" vertical="center" indent="2"/>
    </xf>
    <xf numFmtId="0" fontId="3" fillId="3" borderId="15" xfId="1" applyFont="1" applyFill="1" applyBorder="1" applyAlignment="1">
      <alignment horizontal="center" vertical="center"/>
    </xf>
    <xf numFmtId="0" fontId="3" fillId="3" borderId="16" xfId="1" applyFont="1" applyFill="1" applyBorder="1" applyAlignment="1">
      <alignment horizontal="right" vertical="center" indent="2"/>
    </xf>
    <xf numFmtId="0" fontId="3" fillId="3" borderId="17" xfId="1" applyFont="1" applyFill="1" applyBorder="1" applyAlignment="1">
      <alignment horizontal="center" vertical="center"/>
    </xf>
    <xf numFmtId="0" fontId="3" fillId="3" borderId="18" xfId="1" applyFont="1" applyFill="1" applyBorder="1" applyAlignment="1">
      <alignment horizontal="right" vertical="center" indent="2"/>
    </xf>
    <xf numFmtId="9" fontId="3" fillId="3" borderId="3" xfId="1" applyNumberFormat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right" vertical="center" indent="2"/>
    </xf>
    <xf numFmtId="44" fontId="3" fillId="4" borderId="3" xfId="3" applyFont="1" applyFill="1" applyBorder="1" applyAlignment="1">
      <alignment vertical="center" wrapText="1"/>
    </xf>
    <xf numFmtId="0" fontId="2" fillId="0" borderId="3" xfId="1" applyFont="1" applyBorder="1" applyAlignment="1">
      <alignment horizontal="center" vertical="center" wrapText="1"/>
    </xf>
    <xf numFmtId="44" fontId="2" fillId="2" borderId="19" xfId="1" applyNumberFormat="1" applyFont="1" applyFill="1" applyBorder="1" applyAlignment="1">
      <alignment vertical="center" wrapText="1"/>
    </xf>
    <xf numFmtId="44" fontId="2" fillId="0" borderId="20" xfId="3" applyFont="1" applyBorder="1" applyAlignment="1">
      <alignment vertical="center" wrapText="1"/>
    </xf>
    <xf numFmtId="164" fontId="2" fillId="0" borderId="20" xfId="2" applyFont="1" applyFill="1" applyBorder="1" applyAlignment="1">
      <alignment horizontal="center" vertical="center" wrapText="1"/>
    </xf>
    <xf numFmtId="0" fontId="3" fillId="2" borderId="0" xfId="1" quotePrefix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2" fillId="0" borderId="3" xfId="1" applyFont="1" applyBorder="1" applyAlignment="1">
      <alignment horizontal="left" vertical="center" indent="3"/>
    </xf>
    <xf numFmtId="164" fontId="2" fillId="0" borderId="22" xfId="2" applyFont="1" applyFill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2" fillId="3" borderId="23" xfId="1" applyFont="1" applyFill="1" applyBorder="1" applyAlignment="1">
      <alignment horizontal="center" vertical="center" wrapText="1"/>
    </xf>
    <xf numFmtId="0" fontId="2" fillId="3" borderId="22" xfId="1" applyFont="1" applyFill="1" applyBorder="1" applyAlignment="1">
      <alignment horizontal="center" vertical="center" wrapText="1"/>
    </xf>
    <xf numFmtId="0" fontId="2" fillId="3" borderId="24" xfId="1" applyFont="1" applyFill="1" applyBorder="1" applyAlignment="1">
      <alignment horizontal="center" vertical="center" wrapText="1"/>
    </xf>
    <xf numFmtId="44" fontId="2" fillId="0" borderId="16" xfId="3" applyFont="1" applyBorder="1" applyAlignment="1">
      <alignment vertical="center" wrapText="1"/>
    </xf>
    <xf numFmtId="44" fontId="2" fillId="2" borderId="16" xfId="3" applyFont="1" applyFill="1" applyBorder="1" applyAlignment="1">
      <alignment vertical="center" wrapText="1"/>
    </xf>
    <xf numFmtId="44" fontId="3" fillId="4" borderId="16" xfId="3" applyFont="1" applyFill="1" applyBorder="1" applyAlignment="1">
      <alignment vertical="center" wrapText="1"/>
    </xf>
    <xf numFmtId="44" fontId="3" fillId="3" borderId="14" xfId="1" applyNumberFormat="1" applyFont="1" applyFill="1" applyBorder="1" applyAlignment="1">
      <alignment vertical="center" wrapText="1"/>
    </xf>
    <xf numFmtId="9" fontId="3" fillId="3" borderId="16" xfId="1" applyNumberFormat="1" applyFont="1" applyFill="1" applyBorder="1" applyAlignment="1">
      <alignment horizontal="center" vertical="center" wrapText="1"/>
    </xf>
    <xf numFmtId="44" fontId="3" fillId="3" borderId="18" xfId="1" applyNumberFormat="1" applyFont="1" applyFill="1" applyBorder="1" applyAlignment="1">
      <alignment vertical="center" wrapText="1"/>
    </xf>
    <xf numFmtId="164" fontId="2" fillId="0" borderId="7" xfId="2" applyFont="1" applyFill="1" applyBorder="1" applyAlignment="1">
      <alignment horizontal="center" vertical="center" wrapText="1"/>
    </xf>
    <xf numFmtId="0" fontId="3" fillId="0" borderId="22" xfId="1" applyFont="1" applyBorder="1" applyAlignment="1">
      <alignment horizontal="left" vertical="center" indent="1"/>
    </xf>
    <xf numFmtId="0" fontId="2" fillId="0" borderId="22" xfId="1" applyFont="1" applyBorder="1" applyAlignment="1">
      <alignment horizontal="left" vertical="center" indent="3"/>
    </xf>
    <xf numFmtId="0" fontId="3" fillId="0" borderId="22" xfId="1" applyFont="1" applyBorder="1" applyAlignment="1">
      <alignment horizontal="right" vertical="center" indent="2"/>
    </xf>
    <xf numFmtId="0" fontId="2" fillId="0" borderId="3" xfId="1" applyFont="1" applyBorder="1" applyAlignment="1">
      <alignment horizontal="left" vertical="center" wrapText="1" indent="3"/>
    </xf>
    <xf numFmtId="0" fontId="11" fillId="0" borderId="0" xfId="1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2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 wrapText="1"/>
    </xf>
    <xf numFmtId="166" fontId="0" fillId="0" borderId="28" xfId="0" applyNumberFormat="1" applyBorder="1" applyAlignment="1">
      <alignment vertical="center"/>
    </xf>
    <xf numFmtId="166" fontId="0" fillId="0" borderId="5" xfId="0" applyNumberFormat="1" applyBorder="1" applyAlignment="1">
      <alignment vertical="center"/>
    </xf>
    <xf numFmtId="166" fontId="0" fillId="0" borderId="19" xfId="0" applyNumberFormat="1" applyBorder="1" applyAlignment="1">
      <alignment vertical="center"/>
    </xf>
    <xf numFmtId="166" fontId="10" fillId="6" borderId="2" xfId="0" applyNumberFormat="1" applyFont="1" applyFill="1" applyBorder="1" applyAlignment="1">
      <alignment vertical="center"/>
    </xf>
    <xf numFmtId="0" fontId="3" fillId="7" borderId="1" xfId="1" applyFont="1" applyFill="1" applyBorder="1" applyAlignment="1">
      <alignment horizontal="center" vertical="center" wrapText="1"/>
    </xf>
    <xf numFmtId="0" fontId="3" fillId="7" borderId="9" xfId="1" applyFont="1" applyFill="1" applyBorder="1" applyAlignment="1">
      <alignment horizontal="center" vertical="center" wrapText="1"/>
    </xf>
    <xf numFmtId="164" fontId="3" fillId="7" borderId="9" xfId="2" applyFont="1" applyFill="1" applyBorder="1" applyAlignment="1">
      <alignment horizontal="center" vertical="center" wrapText="1"/>
    </xf>
    <xf numFmtId="44" fontId="3" fillId="7" borderId="9" xfId="3" applyFont="1" applyFill="1" applyBorder="1" applyAlignment="1">
      <alignment horizontal="center" vertical="center" wrapText="1"/>
    </xf>
    <xf numFmtId="44" fontId="3" fillId="7" borderId="2" xfId="1" applyNumberFormat="1" applyFont="1" applyFill="1" applyBorder="1" applyAlignment="1">
      <alignment horizontal="center" vertical="center" wrapText="1"/>
    </xf>
    <xf numFmtId="164" fontId="3" fillId="7" borderId="21" xfId="2" applyFont="1" applyFill="1" applyBorder="1" applyAlignment="1">
      <alignment horizontal="center" vertical="center" wrapText="1"/>
    </xf>
    <xf numFmtId="44" fontId="3" fillId="7" borderId="25" xfId="3" applyFont="1" applyFill="1" applyBorder="1" applyAlignment="1">
      <alignment horizontal="center" vertical="center" wrapText="1"/>
    </xf>
    <xf numFmtId="44" fontId="3" fillId="4" borderId="16" xfId="3" applyFont="1" applyFill="1" applyBorder="1" applyAlignment="1">
      <alignment horizontal="center" vertical="center" wrapText="1"/>
    </xf>
    <xf numFmtId="44" fontId="3" fillId="4" borderId="3" xfId="3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44" fontId="3" fillId="2" borderId="22" xfId="1" applyNumberFormat="1" applyFont="1" applyFill="1" applyBorder="1" applyAlignment="1">
      <alignment horizontal="center" vertical="center" wrapText="1"/>
    </xf>
    <xf numFmtId="44" fontId="3" fillId="2" borderId="26" xfId="1" applyNumberFormat="1" applyFont="1" applyFill="1" applyBorder="1" applyAlignment="1">
      <alignment horizontal="center" vertical="center" wrapText="1"/>
    </xf>
    <xf numFmtId="44" fontId="3" fillId="2" borderId="12" xfId="1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6">
    <cellStyle name="Milliers 2" xfId="2" xr:uid="{00000000-0005-0000-0000-000000000000}"/>
    <cellStyle name="Monétaire 2" xfId="3" xr:uid="{00000000-0005-0000-0000-000001000000}"/>
    <cellStyle name="Normal" xfId="0" builtinId="0"/>
    <cellStyle name="Normal 2" xfId="1" xr:uid="{00000000-0005-0000-0000-000003000000}"/>
    <cellStyle name="Normal 3" xfId="5" xr:uid="{B03C5226-6935-4F91-9BB2-7C85F22B787B}"/>
    <cellStyle name="Pourcentage 2" xfId="4" xr:uid="{00000000-0005-0000-0000-000004000000}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05973-B5D2-4D3F-A8BC-6810586F01F7}">
  <dimension ref="A1:H182"/>
  <sheetViews>
    <sheetView tabSelected="1" view="pageBreakPreview" zoomScale="115" zoomScaleNormal="100" zoomScaleSheetLayoutView="115" workbookViewId="0">
      <selection activeCell="C5" sqref="C5"/>
    </sheetView>
  </sheetViews>
  <sheetFormatPr baseColWidth="10" defaultRowHeight="15" x14ac:dyDescent="0.25"/>
  <cols>
    <col min="1" max="1" width="9.5703125" customWidth="1"/>
    <col min="2" max="2" width="86.140625" customWidth="1"/>
    <col min="3" max="3" width="4.5703125" bestFit="1" customWidth="1"/>
    <col min="4" max="4" width="11.42578125" style="8"/>
    <col min="5" max="5" width="18.7109375" customWidth="1"/>
    <col min="6" max="6" width="18.140625" customWidth="1"/>
  </cols>
  <sheetData>
    <row r="1" spans="1:6" ht="120" customHeight="1" thickBot="1" x14ac:dyDescent="0.3">
      <c r="A1" s="81" t="s">
        <v>507</v>
      </c>
      <c r="B1" s="81"/>
      <c r="C1" s="81"/>
      <c r="D1" s="81"/>
      <c r="E1" s="81"/>
      <c r="F1" s="81"/>
    </row>
    <row r="2" spans="1:6" ht="26.25" thickBot="1" x14ac:dyDescent="0.3">
      <c r="A2" s="72" t="s">
        <v>0</v>
      </c>
      <c r="B2" s="73" t="s">
        <v>1</v>
      </c>
      <c r="C2" s="77" t="s">
        <v>2</v>
      </c>
      <c r="D2" s="74" t="s">
        <v>21</v>
      </c>
      <c r="E2" s="78" t="s">
        <v>3</v>
      </c>
      <c r="F2" s="76" t="s">
        <v>4</v>
      </c>
    </row>
    <row r="3" spans="1:6" ht="8.1" customHeight="1" x14ac:dyDescent="0.25">
      <c r="A3" s="1"/>
      <c r="B3" s="5"/>
      <c r="C3" s="42"/>
      <c r="D3" s="7"/>
      <c r="E3" s="47"/>
      <c r="F3" s="2"/>
    </row>
    <row r="4" spans="1:6" ht="18" customHeight="1" x14ac:dyDescent="0.25">
      <c r="A4" s="12" t="s">
        <v>11</v>
      </c>
      <c r="B4" s="11" t="s">
        <v>189</v>
      </c>
      <c r="C4" s="43"/>
      <c r="D4" s="35"/>
      <c r="E4" s="48"/>
      <c r="F4" s="2"/>
    </row>
    <row r="5" spans="1:6" ht="18" customHeight="1" x14ac:dyDescent="0.25">
      <c r="A5" s="1" t="s">
        <v>346</v>
      </c>
      <c r="B5" s="5" t="s">
        <v>116</v>
      </c>
      <c r="C5" s="43"/>
      <c r="D5" s="35"/>
      <c r="E5" s="48"/>
      <c r="F5" s="2">
        <f t="shared" ref="F5:F7" si="0">+D5*E5</f>
        <v>0</v>
      </c>
    </row>
    <row r="6" spans="1:6" ht="18" customHeight="1" x14ac:dyDescent="0.25">
      <c r="A6" s="1" t="s">
        <v>347</v>
      </c>
      <c r="B6" s="5" t="s">
        <v>117</v>
      </c>
      <c r="C6" s="43"/>
      <c r="D6" s="35"/>
      <c r="E6" s="48"/>
      <c r="F6" s="2">
        <f t="shared" si="0"/>
        <v>0</v>
      </c>
    </row>
    <row r="7" spans="1:6" ht="18" customHeight="1" x14ac:dyDescent="0.25">
      <c r="A7" s="1" t="s">
        <v>348</v>
      </c>
      <c r="B7" s="5" t="s">
        <v>118</v>
      </c>
      <c r="C7" s="42"/>
      <c r="D7" s="7"/>
      <c r="E7" s="47"/>
      <c r="F7" s="2">
        <f t="shared" si="0"/>
        <v>0</v>
      </c>
    </row>
    <row r="8" spans="1:6" ht="18" customHeight="1" x14ac:dyDescent="0.25">
      <c r="A8" s="1"/>
      <c r="B8" s="33" t="s">
        <v>349</v>
      </c>
      <c r="C8" s="42"/>
      <c r="D8" s="7"/>
      <c r="E8" s="49">
        <f>SUM(F5:F7)</f>
        <v>0</v>
      </c>
      <c r="F8" s="2"/>
    </row>
    <row r="9" spans="1:6" ht="8.1" customHeight="1" x14ac:dyDescent="0.25">
      <c r="A9" s="1"/>
      <c r="B9" s="5"/>
      <c r="C9" s="42"/>
      <c r="D9" s="7"/>
      <c r="E9" s="47"/>
      <c r="F9" s="2"/>
    </row>
    <row r="10" spans="1:6" ht="18" customHeight="1" x14ac:dyDescent="0.25">
      <c r="A10" s="12" t="s">
        <v>12</v>
      </c>
      <c r="B10" s="11" t="s">
        <v>190</v>
      </c>
      <c r="C10" s="43"/>
      <c r="D10" s="35"/>
      <c r="E10" s="48"/>
      <c r="F10" s="2"/>
    </row>
    <row r="11" spans="1:6" ht="18" customHeight="1" x14ac:dyDescent="0.25">
      <c r="A11" s="1" t="s">
        <v>350</v>
      </c>
      <c r="B11" s="5" t="s">
        <v>119</v>
      </c>
      <c r="C11" s="43"/>
      <c r="D11" s="35"/>
      <c r="E11" s="48"/>
      <c r="F11" s="2">
        <f>+D11*E11</f>
        <v>0</v>
      </c>
    </row>
    <row r="12" spans="1:6" ht="18" customHeight="1" x14ac:dyDescent="0.25">
      <c r="A12" s="1" t="s">
        <v>351</v>
      </c>
      <c r="B12" s="5" t="s">
        <v>120</v>
      </c>
      <c r="C12" s="43"/>
      <c r="D12" s="35"/>
      <c r="E12" s="48"/>
      <c r="F12" s="2"/>
    </row>
    <row r="13" spans="1:6" ht="18" customHeight="1" x14ac:dyDescent="0.25">
      <c r="A13" s="1" t="s">
        <v>352</v>
      </c>
      <c r="B13" s="41" t="s">
        <v>121</v>
      </c>
      <c r="C13" s="42"/>
      <c r="D13" s="7"/>
      <c r="E13" s="47"/>
      <c r="F13" s="2">
        <f t="shared" ref="F13:F28" si="1">+D13*E13</f>
        <v>0</v>
      </c>
    </row>
    <row r="14" spans="1:6" ht="18" customHeight="1" x14ac:dyDescent="0.25">
      <c r="A14" s="1" t="s">
        <v>353</v>
      </c>
      <c r="B14" s="41" t="s">
        <v>122</v>
      </c>
      <c r="C14" s="42"/>
      <c r="D14" s="7"/>
      <c r="E14" s="47"/>
      <c r="F14" s="2">
        <f t="shared" si="1"/>
        <v>0</v>
      </c>
    </row>
    <row r="15" spans="1:6" ht="18" customHeight="1" x14ac:dyDescent="0.25">
      <c r="A15" s="1" t="s">
        <v>354</v>
      </c>
      <c r="B15" s="41" t="s">
        <v>123</v>
      </c>
      <c r="C15" s="42"/>
      <c r="D15" s="7"/>
      <c r="E15" s="47"/>
      <c r="F15" s="2">
        <f t="shared" si="1"/>
        <v>0</v>
      </c>
    </row>
    <row r="16" spans="1:6" ht="18" customHeight="1" x14ac:dyDescent="0.25">
      <c r="A16" s="1" t="s">
        <v>355</v>
      </c>
      <c r="B16" s="5" t="s">
        <v>124</v>
      </c>
      <c r="C16" s="42"/>
      <c r="D16" s="7"/>
      <c r="E16" s="47"/>
      <c r="F16" s="2"/>
    </row>
    <row r="17" spans="1:8" ht="18" customHeight="1" x14ac:dyDescent="0.25">
      <c r="A17" s="1" t="s">
        <v>356</v>
      </c>
      <c r="B17" s="41" t="s">
        <v>121</v>
      </c>
      <c r="C17" s="42"/>
      <c r="D17" s="7"/>
      <c r="E17" s="47"/>
      <c r="F17" s="2">
        <f t="shared" si="1"/>
        <v>0</v>
      </c>
    </row>
    <row r="18" spans="1:8" ht="18" customHeight="1" x14ac:dyDescent="0.25">
      <c r="A18" s="1" t="s">
        <v>357</v>
      </c>
      <c r="B18" s="41" t="s">
        <v>122</v>
      </c>
      <c r="C18" s="42"/>
      <c r="D18" s="7"/>
      <c r="E18" s="47"/>
      <c r="F18" s="2">
        <f t="shared" si="1"/>
        <v>0</v>
      </c>
    </row>
    <row r="19" spans="1:8" ht="18" customHeight="1" x14ac:dyDescent="0.25">
      <c r="A19" s="1" t="s">
        <v>358</v>
      </c>
      <c r="B19" s="5" t="s">
        <v>125</v>
      </c>
      <c r="C19" s="42"/>
      <c r="D19" s="7"/>
      <c r="E19" s="47"/>
      <c r="F19" s="2"/>
    </row>
    <row r="20" spans="1:8" ht="18" customHeight="1" x14ac:dyDescent="0.25">
      <c r="A20" s="1" t="s">
        <v>359</v>
      </c>
      <c r="B20" s="41" t="s">
        <v>121</v>
      </c>
      <c r="C20" s="42"/>
      <c r="D20" s="7"/>
      <c r="E20" s="47"/>
      <c r="F20" s="2">
        <f t="shared" si="1"/>
        <v>0</v>
      </c>
    </row>
    <row r="21" spans="1:8" ht="18" customHeight="1" x14ac:dyDescent="0.25">
      <c r="A21" s="1" t="s">
        <v>360</v>
      </c>
      <c r="B21" s="41" t="s">
        <v>122</v>
      </c>
      <c r="C21" s="42"/>
      <c r="D21" s="7"/>
      <c r="E21" s="47"/>
      <c r="F21" s="2">
        <f t="shared" si="1"/>
        <v>0</v>
      </c>
    </row>
    <row r="22" spans="1:8" ht="18" customHeight="1" x14ac:dyDescent="0.25">
      <c r="A22" s="1" t="s">
        <v>361</v>
      </c>
      <c r="B22" s="5" t="s">
        <v>126</v>
      </c>
      <c r="C22" s="42"/>
      <c r="D22" s="7"/>
      <c r="E22" s="47"/>
      <c r="F22" s="2">
        <f t="shared" si="1"/>
        <v>0</v>
      </c>
    </row>
    <row r="23" spans="1:8" ht="18" customHeight="1" x14ac:dyDescent="0.25">
      <c r="A23" s="1" t="s">
        <v>362</v>
      </c>
      <c r="B23" s="5" t="s">
        <v>127</v>
      </c>
      <c r="C23" s="42"/>
      <c r="D23" s="7"/>
      <c r="E23" s="47"/>
      <c r="F23" s="2">
        <f t="shared" si="1"/>
        <v>0</v>
      </c>
    </row>
    <row r="24" spans="1:8" ht="18" customHeight="1" x14ac:dyDescent="0.25">
      <c r="A24" s="1" t="s">
        <v>363</v>
      </c>
      <c r="B24" s="5" t="s">
        <v>128</v>
      </c>
      <c r="C24" s="42"/>
      <c r="D24" s="7"/>
      <c r="E24" s="47"/>
      <c r="F24" s="2"/>
    </row>
    <row r="25" spans="1:8" ht="18" customHeight="1" x14ac:dyDescent="0.25">
      <c r="A25" s="1" t="s">
        <v>364</v>
      </c>
      <c r="B25" s="41" t="s">
        <v>121</v>
      </c>
      <c r="C25" s="42"/>
      <c r="D25" s="7"/>
      <c r="E25" s="47"/>
      <c r="F25" s="2">
        <f t="shared" si="1"/>
        <v>0</v>
      </c>
    </row>
    <row r="26" spans="1:8" ht="18" customHeight="1" x14ac:dyDescent="0.25">
      <c r="A26" s="1" t="s">
        <v>365</v>
      </c>
      <c r="B26" s="41" t="s">
        <v>122</v>
      </c>
      <c r="C26" s="42"/>
      <c r="D26" s="7"/>
      <c r="E26" s="47"/>
      <c r="F26" s="2">
        <f t="shared" si="1"/>
        <v>0</v>
      </c>
    </row>
    <row r="27" spans="1:8" ht="18" customHeight="1" x14ac:dyDescent="0.25">
      <c r="A27" s="1" t="s">
        <v>366</v>
      </c>
      <c r="B27" s="41" t="s">
        <v>129</v>
      </c>
      <c r="C27" s="42"/>
      <c r="D27" s="7"/>
      <c r="E27" s="47"/>
      <c r="F27" s="2">
        <f t="shared" si="1"/>
        <v>0</v>
      </c>
    </row>
    <row r="28" spans="1:8" ht="18" customHeight="1" x14ac:dyDescent="0.25">
      <c r="A28" s="1" t="s">
        <v>367</v>
      </c>
      <c r="B28" s="41" t="s">
        <v>130</v>
      </c>
      <c r="C28" s="42"/>
      <c r="D28" s="7"/>
      <c r="E28" s="47"/>
      <c r="F28" s="2">
        <f t="shared" si="1"/>
        <v>0</v>
      </c>
    </row>
    <row r="29" spans="1:8" ht="18" customHeight="1" x14ac:dyDescent="0.25">
      <c r="A29" s="1"/>
      <c r="B29" s="33" t="s">
        <v>368</v>
      </c>
      <c r="C29" s="42"/>
      <c r="D29" s="7"/>
      <c r="E29" s="49">
        <f>SUM(F11:F28)</f>
        <v>0</v>
      </c>
      <c r="F29" s="2"/>
    </row>
    <row r="30" spans="1:8" ht="8.1" customHeight="1" x14ac:dyDescent="0.25">
      <c r="A30" s="1"/>
      <c r="B30" s="5"/>
      <c r="C30" s="42"/>
      <c r="D30" s="7"/>
      <c r="E30" s="47"/>
      <c r="F30" s="2"/>
      <c r="H30" s="13"/>
    </row>
    <row r="31" spans="1:8" ht="18" customHeight="1" x14ac:dyDescent="0.25">
      <c r="A31" s="12" t="s">
        <v>369</v>
      </c>
      <c r="B31" s="11" t="s">
        <v>191</v>
      </c>
      <c r="C31" s="42"/>
      <c r="D31" s="7"/>
      <c r="E31" s="47"/>
      <c r="F31" s="2"/>
    </row>
    <row r="32" spans="1:8" ht="18" customHeight="1" x14ac:dyDescent="0.25">
      <c r="A32" s="1" t="s">
        <v>370</v>
      </c>
      <c r="B32" s="5" t="s">
        <v>131</v>
      </c>
      <c r="C32" s="42"/>
      <c r="D32" s="7"/>
      <c r="E32" s="47"/>
      <c r="F32" s="2">
        <f t="shared" ref="F32:F33" si="2">+D32*E32</f>
        <v>0</v>
      </c>
      <c r="H32" s="14"/>
    </row>
    <row r="33" spans="1:8" ht="18" customHeight="1" x14ac:dyDescent="0.25">
      <c r="A33" s="1" t="s">
        <v>371</v>
      </c>
      <c r="B33" s="5" t="s">
        <v>132</v>
      </c>
      <c r="C33" s="42"/>
      <c r="D33" s="7"/>
      <c r="E33" s="47"/>
      <c r="F33" s="2">
        <f t="shared" si="2"/>
        <v>0</v>
      </c>
      <c r="H33" s="14"/>
    </row>
    <row r="34" spans="1:8" ht="18" customHeight="1" x14ac:dyDescent="0.25">
      <c r="A34" s="1"/>
      <c r="B34" s="33" t="s">
        <v>372</v>
      </c>
      <c r="C34" s="42"/>
      <c r="D34" s="7"/>
      <c r="E34" s="49">
        <f>SUM(F32:F33)</f>
        <v>0</v>
      </c>
      <c r="F34" s="2"/>
      <c r="H34" s="14"/>
    </row>
    <row r="35" spans="1:8" ht="8.1" customHeight="1" x14ac:dyDescent="0.25">
      <c r="A35" s="1"/>
      <c r="B35" s="11"/>
      <c r="C35" s="42"/>
      <c r="D35" s="7"/>
      <c r="E35" s="47"/>
      <c r="F35" s="2"/>
      <c r="H35" s="14"/>
    </row>
    <row r="36" spans="1:8" ht="18" customHeight="1" x14ac:dyDescent="0.25">
      <c r="A36" s="12" t="s">
        <v>373</v>
      </c>
      <c r="B36" s="11" t="s">
        <v>192</v>
      </c>
      <c r="C36" s="42"/>
      <c r="D36" s="7"/>
      <c r="E36" s="47"/>
      <c r="F36" s="2"/>
    </row>
    <row r="37" spans="1:8" ht="18" customHeight="1" x14ac:dyDescent="0.25">
      <c r="A37" s="1" t="s">
        <v>374</v>
      </c>
      <c r="B37" s="5" t="s">
        <v>133</v>
      </c>
      <c r="C37" s="42"/>
      <c r="D37" s="7"/>
      <c r="E37" s="47"/>
      <c r="F37" s="2"/>
    </row>
    <row r="38" spans="1:8" ht="18" customHeight="1" x14ac:dyDescent="0.25">
      <c r="A38" s="1" t="s">
        <v>375</v>
      </c>
      <c r="B38" s="41" t="s">
        <v>121</v>
      </c>
      <c r="C38" s="42"/>
      <c r="D38" s="7"/>
      <c r="E38" s="47"/>
      <c r="F38" s="2">
        <f t="shared" ref="F38:F96" si="3">+D38*E38</f>
        <v>0</v>
      </c>
    </row>
    <row r="39" spans="1:8" ht="18" customHeight="1" x14ac:dyDescent="0.25">
      <c r="A39" s="1" t="s">
        <v>376</v>
      </c>
      <c r="B39" s="41" t="s">
        <v>122</v>
      </c>
      <c r="C39" s="42"/>
      <c r="D39" s="7"/>
      <c r="E39" s="47"/>
      <c r="F39" s="2">
        <f t="shared" si="3"/>
        <v>0</v>
      </c>
    </row>
    <row r="40" spans="1:8" ht="18" customHeight="1" x14ac:dyDescent="0.25">
      <c r="A40" s="1" t="s">
        <v>377</v>
      </c>
      <c r="B40" s="41" t="s">
        <v>216</v>
      </c>
      <c r="C40" s="42"/>
      <c r="D40" s="7"/>
      <c r="E40" s="47"/>
      <c r="F40" s="2">
        <f t="shared" si="3"/>
        <v>0</v>
      </c>
    </row>
    <row r="41" spans="1:8" ht="18" customHeight="1" x14ac:dyDescent="0.25">
      <c r="A41" s="1" t="s">
        <v>378</v>
      </c>
      <c r="B41" s="41" t="s">
        <v>134</v>
      </c>
      <c r="C41" s="42"/>
      <c r="D41" s="7"/>
      <c r="E41" s="47"/>
      <c r="F41" s="2">
        <f t="shared" si="3"/>
        <v>0</v>
      </c>
    </row>
    <row r="42" spans="1:8" ht="18" customHeight="1" x14ac:dyDescent="0.25">
      <c r="A42" s="1" t="s">
        <v>379</v>
      </c>
      <c r="B42" s="5" t="s">
        <v>135</v>
      </c>
      <c r="C42" s="42"/>
      <c r="D42" s="7"/>
      <c r="E42" s="47"/>
      <c r="F42" s="2">
        <f t="shared" si="3"/>
        <v>0</v>
      </c>
    </row>
    <row r="43" spans="1:8" ht="18" customHeight="1" x14ac:dyDescent="0.25">
      <c r="A43" s="1" t="s">
        <v>380</v>
      </c>
      <c r="B43" s="5" t="s">
        <v>136</v>
      </c>
      <c r="C43" s="42"/>
      <c r="D43" s="7"/>
      <c r="E43" s="47"/>
      <c r="F43" s="2"/>
    </row>
    <row r="44" spans="1:8" ht="18" customHeight="1" x14ac:dyDescent="0.25">
      <c r="A44" s="1" t="s">
        <v>381</v>
      </c>
      <c r="B44" s="41" t="s">
        <v>121</v>
      </c>
      <c r="C44" s="42"/>
      <c r="D44" s="7"/>
      <c r="E44" s="47"/>
      <c r="F44" s="2">
        <f t="shared" si="3"/>
        <v>0</v>
      </c>
    </row>
    <row r="45" spans="1:8" ht="18" customHeight="1" x14ac:dyDescent="0.25">
      <c r="A45" s="1" t="s">
        <v>382</v>
      </c>
      <c r="B45" s="41" t="s">
        <v>122</v>
      </c>
      <c r="C45" s="42"/>
      <c r="D45" s="7"/>
      <c r="E45" s="47"/>
      <c r="F45" s="2">
        <f t="shared" si="3"/>
        <v>0</v>
      </c>
    </row>
    <row r="46" spans="1:8" ht="18" customHeight="1" x14ac:dyDescent="0.25">
      <c r="A46" s="1" t="s">
        <v>383</v>
      </c>
      <c r="B46" s="41" t="s">
        <v>216</v>
      </c>
      <c r="C46" s="42"/>
      <c r="D46" s="7"/>
      <c r="E46" s="47"/>
      <c r="F46" s="2">
        <f t="shared" si="3"/>
        <v>0</v>
      </c>
    </row>
    <row r="47" spans="1:8" ht="18" customHeight="1" x14ac:dyDescent="0.25">
      <c r="A47" s="1" t="s">
        <v>384</v>
      </c>
      <c r="B47" s="41" t="s">
        <v>134</v>
      </c>
      <c r="C47" s="42"/>
      <c r="D47" s="7"/>
      <c r="E47" s="47"/>
      <c r="F47" s="2">
        <f t="shared" si="3"/>
        <v>0</v>
      </c>
    </row>
    <row r="48" spans="1:8" ht="18" customHeight="1" x14ac:dyDescent="0.25">
      <c r="A48" s="1" t="s">
        <v>385</v>
      </c>
      <c r="B48" s="41" t="s">
        <v>217</v>
      </c>
      <c r="C48" s="42"/>
      <c r="D48" s="7"/>
      <c r="E48" s="47"/>
      <c r="F48" s="2">
        <f t="shared" si="3"/>
        <v>0</v>
      </c>
    </row>
    <row r="49" spans="1:6" ht="18" customHeight="1" x14ac:dyDescent="0.25">
      <c r="A49" s="1" t="s">
        <v>386</v>
      </c>
      <c r="B49" s="5" t="s">
        <v>137</v>
      </c>
      <c r="C49" s="42"/>
      <c r="D49" s="7"/>
      <c r="E49" s="47"/>
      <c r="F49" s="2"/>
    </row>
    <row r="50" spans="1:6" ht="18" customHeight="1" x14ac:dyDescent="0.25">
      <c r="A50" s="1" t="s">
        <v>387</v>
      </c>
      <c r="B50" s="41" t="s">
        <v>121</v>
      </c>
      <c r="C50" s="42"/>
      <c r="D50" s="7"/>
      <c r="E50" s="47"/>
      <c r="F50" s="2">
        <f t="shared" si="3"/>
        <v>0</v>
      </c>
    </row>
    <row r="51" spans="1:6" ht="18" customHeight="1" x14ac:dyDescent="0.25">
      <c r="A51" s="1" t="s">
        <v>388</v>
      </c>
      <c r="B51" s="41" t="s">
        <v>122</v>
      </c>
      <c r="C51" s="42"/>
      <c r="D51" s="7"/>
      <c r="E51" s="47"/>
      <c r="F51" s="2">
        <f t="shared" si="3"/>
        <v>0</v>
      </c>
    </row>
    <row r="52" spans="1:6" ht="18" customHeight="1" x14ac:dyDescent="0.25">
      <c r="A52" s="1" t="s">
        <v>389</v>
      </c>
      <c r="B52" s="41" t="s">
        <v>216</v>
      </c>
      <c r="C52" s="42"/>
      <c r="D52" s="7"/>
      <c r="E52" s="47"/>
      <c r="F52" s="2">
        <f t="shared" si="3"/>
        <v>0</v>
      </c>
    </row>
    <row r="53" spans="1:6" ht="18" customHeight="1" x14ac:dyDescent="0.25">
      <c r="A53" s="1" t="s">
        <v>390</v>
      </c>
      <c r="B53" s="41" t="s">
        <v>134</v>
      </c>
      <c r="C53" s="42"/>
      <c r="D53" s="7"/>
      <c r="E53" s="47"/>
      <c r="F53" s="2">
        <f t="shared" si="3"/>
        <v>0</v>
      </c>
    </row>
    <row r="54" spans="1:6" ht="18" customHeight="1" x14ac:dyDescent="0.25">
      <c r="A54" s="1" t="s">
        <v>391</v>
      </c>
      <c r="B54" s="41" t="s">
        <v>217</v>
      </c>
      <c r="C54" s="42"/>
      <c r="D54" s="7"/>
      <c r="E54" s="47"/>
      <c r="F54" s="2">
        <f t="shared" si="3"/>
        <v>0</v>
      </c>
    </row>
    <row r="55" spans="1:6" ht="18" customHeight="1" x14ac:dyDescent="0.25">
      <c r="A55" s="1"/>
      <c r="B55" s="33" t="s">
        <v>392</v>
      </c>
      <c r="C55" s="42"/>
      <c r="D55" s="7"/>
      <c r="E55" s="49">
        <f>SUM(F37:F54)</f>
        <v>0</v>
      </c>
      <c r="F55" s="2"/>
    </row>
    <row r="56" spans="1:6" ht="8.1" customHeight="1" x14ac:dyDescent="0.25">
      <c r="A56" s="1"/>
      <c r="B56" s="11"/>
      <c r="C56" s="42"/>
      <c r="D56" s="7"/>
      <c r="E56" s="47"/>
      <c r="F56" s="2"/>
    </row>
    <row r="57" spans="1:6" ht="18" customHeight="1" x14ac:dyDescent="0.25">
      <c r="A57" s="12" t="s">
        <v>393</v>
      </c>
      <c r="B57" s="11" t="s">
        <v>203</v>
      </c>
      <c r="C57" s="42"/>
      <c r="D57" s="7"/>
      <c r="E57" s="47"/>
      <c r="F57" s="2"/>
    </row>
    <row r="58" spans="1:6" ht="18" customHeight="1" x14ac:dyDescent="0.25">
      <c r="A58" s="1" t="s">
        <v>394</v>
      </c>
      <c r="B58" s="3" t="s">
        <v>138</v>
      </c>
      <c r="C58" s="42"/>
      <c r="D58" s="7"/>
      <c r="E58" s="47"/>
      <c r="F58" s="2"/>
    </row>
    <row r="59" spans="1:6" ht="18" customHeight="1" x14ac:dyDescent="0.25">
      <c r="A59" s="1" t="s">
        <v>395</v>
      </c>
      <c r="B59" s="57" t="s">
        <v>139</v>
      </c>
      <c r="C59" s="42"/>
      <c r="D59" s="7"/>
      <c r="E59" s="47"/>
      <c r="F59" s="2">
        <f t="shared" ref="F59:F63" si="4">+D59*E59</f>
        <v>0</v>
      </c>
    </row>
    <row r="60" spans="1:6" ht="18" customHeight="1" x14ac:dyDescent="0.25">
      <c r="A60" s="1" t="s">
        <v>396</v>
      </c>
      <c r="B60" s="57" t="s">
        <v>140</v>
      </c>
      <c r="C60" s="42"/>
      <c r="D60" s="7"/>
      <c r="E60" s="47"/>
      <c r="F60" s="2">
        <f t="shared" si="4"/>
        <v>0</v>
      </c>
    </row>
    <row r="61" spans="1:6" ht="18" customHeight="1" x14ac:dyDescent="0.25">
      <c r="A61" s="1" t="s">
        <v>397</v>
      </c>
      <c r="B61" s="57" t="s">
        <v>141</v>
      </c>
      <c r="C61" s="42"/>
      <c r="D61" s="7"/>
      <c r="E61" s="47"/>
      <c r="F61" s="2">
        <f t="shared" si="4"/>
        <v>0</v>
      </c>
    </row>
    <row r="62" spans="1:6" ht="18" customHeight="1" x14ac:dyDescent="0.25">
      <c r="A62" s="1" t="s">
        <v>398</v>
      </c>
      <c r="B62" s="57" t="s">
        <v>142</v>
      </c>
      <c r="C62" s="42"/>
      <c r="D62" s="7"/>
      <c r="E62" s="47"/>
      <c r="F62" s="2">
        <f t="shared" si="4"/>
        <v>0</v>
      </c>
    </row>
    <row r="63" spans="1:6" ht="18" customHeight="1" x14ac:dyDescent="0.25">
      <c r="A63" s="1" t="s">
        <v>399</v>
      </c>
      <c r="B63" s="57" t="s">
        <v>143</v>
      </c>
      <c r="C63" s="42"/>
      <c r="D63" s="7"/>
      <c r="E63" s="47"/>
      <c r="F63" s="2">
        <f t="shared" si="4"/>
        <v>0</v>
      </c>
    </row>
    <row r="64" spans="1:6" ht="18" customHeight="1" x14ac:dyDescent="0.25">
      <c r="A64" s="1" t="s">
        <v>400</v>
      </c>
      <c r="B64" s="3" t="s">
        <v>144</v>
      </c>
      <c r="C64" s="42"/>
      <c r="D64" s="7"/>
      <c r="E64" s="47"/>
      <c r="F64" s="2"/>
    </row>
    <row r="65" spans="1:6" ht="18" customHeight="1" x14ac:dyDescent="0.25">
      <c r="A65" s="1" t="s">
        <v>401</v>
      </c>
      <c r="B65" s="57" t="s">
        <v>140</v>
      </c>
      <c r="C65" s="42"/>
      <c r="D65" s="7"/>
      <c r="E65" s="47"/>
      <c r="F65" s="2">
        <f t="shared" ref="F65:F72" si="5">+D65*E65</f>
        <v>0</v>
      </c>
    </row>
    <row r="66" spans="1:6" ht="18" customHeight="1" x14ac:dyDescent="0.25">
      <c r="A66" s="1" t="s">
        <v>402</v>
      </c>
      <c r="B66" s="57" t="s">
        <v>218</v>
      </c>
      <c r="C66" s="42"/>
      <c r="D66" s="7"/>
      <c r="E66" s="47"/>
      <c r="F66" s="2">
        <f t="shared" si="5"/>
        <v>0</v>
      </c>
    </row>
    <row r="67" spans="1:6" ht="18" customHeight="1" x14ac:dyDescent="0.25">
      <c r="A67" s="1" t="s">
        <v>403</v>
      </c>
      <c r="B67" s="57" t="s">
        <v>145</v>
      </c>
      <c r="C67" s="42"/>
      <c r="D67" s="7"/>
      <c r="E67" s="47"/>
      <c r="F67" s="2">
        <f t="shared" si="5"/>
        <v>0</v>
      </c>
    </row>
    <row r="68" spans="1:6" ht="18" customHeight="1" x14ac:dyDescent="0.25">
      <c r="A68" s="1" t="s">
        <v>404</v>
      </c>
      <c r="B68" s="57" t="s">
        <v>146</v>
      </c>
      <c r="C68" s="42"/>
      <c r="D68" s="7"/>
      <c r="E68" s="47"/>
      <c r="F68" s="2">
        <f t="shared" si="5"/>
        <v>0</v>
      </c>
    </row>
    <row r="69" spans="1:6" ht="18" customHeight="1" x14ac:dyDescent="0.25">
      <c r="A69" s="1" t="s">
        <v>405</v>
      </c>
      <c r="B69" s="57" t="s">
        <v>147</v>
      </c>
      <c r="C69" s="42"/>
      <c r="D69" s="7"/>
      <c r="E69" s="47"/>
      <c r="F69" s="2">
        <f t="shared" si="5"/>
        <v>0</v>
      </c>
    </row>
    <row r="70" spans="1:6" ht="18" customHeight="1" x14ac:dyDescent="0.25">
      <c r="A70" s="1" t="s">
        <v>406</v>
      </c>
      <c r="B70" s="57" t="s">
        <v>141</v>
      </c>
      <c r="C70" s="42"/>
      <c r="D70" s="7"/>
      <c r="E70" s="47"/>
      <c r="F70" s="2">
        <f t="shared" si="5"/>
        <v>0</v>
      </c>
    </row>
    <row r="71" spans="1:6" ht="18" customHeight="1" x14ac:dyDescent="0.25">
      <c r="A71" s="1" t="s">
        <v>407</v>
      </c>
      <c r="B71" s="57" t="s">
        <v>219</v>
      </c>
      <c r="C71" s="42"/>
      <c r="D71" s="7"/>
      <c r="E71" s="47"/>
      <c r="F71" s="2">
        <f t="shared" si="5"/>
        <v>0</v>
      </c>
    </row>
    <row r="72" spans="1:6" ht="18" customHeight="1" x14ac:dyDescent="0.25">
      <c r="A72" s="1" t="s">
        <v>408</v>
      </c>
      <c r="B72" s="57" t="s">
        <v>148</v>
      </c>
      <c r="C72" s="42"/>
      <c r="D72" s="7"/>
      <c r="E72" s="47"/>
      <c r="F72" s="2">
        <f t="shared" si="5"/>
        <v>0</v>
      </c>
    </row>
    <row r="73" spans="1:6" ht="18" customHeight="1" x14ac:dyDescent="0.25">
      <c r="A73" s="1" t="s">
        <v>409</v>
      </c>
      <c r="B73" s="3" t="s">
        <v>149</v>
      </c>
      <c r="C73" s="42"/>
      <c r="D73" s="7"/>
      <c r="E73" s="47"/>
      <c r="F73" s="2"/>
    </row>
    <row r="74" spans="1:6" ht="18" customHeight="1" x14ac:dyDescent="0.25">
      <c r="A74" s="1" t="s">
        <v>410</v>
      </c>
      <c r="B74" s="57" t="s">
        <v>229</v>
      </c>
      <c r="C74" s="42"/>
      <c r="D74" s="7"/>
      <c r="E74" s="47"/>
      <c r="F74" s="2">
        <f t="shared" ref="F74:F75" si="6">+D74*E74</f>
        <v>0</v>
      </c>
    </row>
    <row r="75" spans="1:6" ht="18" customHeight="1" x14ac:dyDescent="0.25">
      <c r="A75" s="1" t="s">
        <v>411</v>
      </c>
      <c r="B75" s="57" t="s">
        <v>230</v>
      </c>
      <c r="C75" s="42"/>
      <c r="D75" s="7"/>
      <c r="E75" s="47"/>
      <c r="F75" s="2">
        <f t="shared" si="6"/>
        <v>0</v>
      </c>
    </row>
    <row r="76" spans="1:6" ht="18" customHeight="1" x14ac:dyDescent="0.25">
      <c r="A76" s="1" t="s">
        <v>412</v>
      </c>
      <c r="B76" s="3" t="s">
        <v>150</v>
      </c>
      <c r="C76" s="42"/>
      <c r="D76" s="7"/>
      <c r="E76" s="47"/>
      <c r="F76" s="2"/>
    </row>
    <row r="77" spans="1:6" ht="18" customHeight="1" x14ac:dyDescent="0.25">
      <c r="A77" s="1" t="s">
        <v>413</v>
      </c>
      <c r="B77" s="57" t="s">
        <v>231</v>
      </c>
      <c r="C77" s="42"/>
      <c r="D77" s="7"/>
      <c r="E77" s="47"/>
      <c r="F77" s="2">
        <f t="shared" ref="F77:F85" si="7">+D77*E77</f>
        <v>0</v>
      </c>
    </row>
    <row r="78" spans="1:6" ht="18" customHeight="1" x14ac:dyDescent="0.25">
      <c r="A78" s="1" t="s">
        <v>414</v>
      </c>
      <c r="B78" s="3" t="s">
        <v>151</v>
      </c>
      <c r="C78" s="42"/>
      <c r="D78" s="7"/>
      <c r="E78" s="47"/>
      <c r="F78" s="2"/>
    </row>
    <row r="79" spans="1:6" ht="18" customHeight="1" x14ac:dyDescent="0.25">
      <c r="A79" s="1" t="s">
        <v>415</v>
      </c>
      <c r="B79" s="57" t="s">
        <v>233</v>
      </c>
      <c r="C79" s="42"/>
      <c r="D79" s="7"/>
      <c r="E79" s="47"/>
      <c r="F79" s="2">
        <f t="shared" si="7"/>
        <v>0</v>
      </c>
    </row>
    <row r="80" spans="1:6" ht="18" customHeight="1" x14ac:dyDescent="0.25">
      <c r="A80" s="1" t="s">
        <v>416</v>
      </c>
      <c r="B80" s="3" t="s">
        <v>152</v>
      </c>
      <c r="C80" s="42"/>
      <c r="D80" s="7"/>
      <c r="E80" s="47"/>
      <c r="F80" s="2"/>
    </row>
    <row r="81" spans="1:6" ht="18" customHeight="1" x14ac:dyDescent="0.25">
      <c r="A81" s="1" t="s">
        <v>417</v>
      </c>
      <c r="B81" s="57" t="s">
        <v>234</v>
      </c>
      <c r="C81" s="42"/>
      <c r="D81" s="7"/>
      <c r="E81" s="47"/>
      <c r="F81" s="2">
        <f t="shared" si="7"/>
        <v>0</v>
      </c>
    </row>
    <row r="82" spans="1:6" ht="18" customHeight="1" x14ac:dyDescent="0.25">
      <c r="A82" s="1" t="s">
        <v>418</v>
      </c>
      <c r="B82" s="3" t="s">
        <v>153</v>
      </c>
      <c r="C82" s="42"/>
      <c r="D82" s="7"/>
      <c r="E82" s="47"/>
      <c r="F82" s="2"/>
    </row>
    <row r="83" spans="1:6" ht="18" customHeight="1" x14ac:dyDescent="0.25">
      <c r="A83" s="1" t="s">
        <v>419</v>
      </c>
      <c r="B83" s="57" t="s">
        <v>234</v>
      </c>
      <c r="C83" s="42"/>
      <c r="D83" s="7"/>
      <c r="E83" s="47"/>
      <c r="F83" s="2">
        <f t="shared" si="7"/>
        <v>0</v>
      </c>
    </row>
    <row r="84" spans="1:6" ht="18" customHeight="1" x14ac:dyDescent="0.25">
      <c r="A84" s="1" t="s">
        <v>420</v>
      </c>
      <c r="B84" s="3" t="s">
        <v>154</v>
      </c>
      <c r="C84" s="42"/>
      <c r="D84" s="7"/>
      <c r="E84" s="47"/>
      <c r="F84" s="2"/>
    </row>
    <row r="85" spans="1:6" ht="18" customHeight="1" x14ac:dyDescent="0.25">
      <c r="A85" s="1" t="s">
        <v>421</v>
      </c>
      <c r="B85" s="57" t="s">
        <v>234</v>
      </c>
      <c r="C85" s="42"/>
      <c r="D85" s="7"/>
      <c r="E85" s="47"/>
      <c r="F85" s="2">
        <f t="shared" si="7"/>
        <v>0</v>
      </c>
    </row>
    <row r="86" spans="1:6" ht="18" customHeight="1" x14ac:dyDescent="0.25">
      <c r="A86" s="1"/>
      <c r="B86" s="33" t="s">
        <v>422</v>
      </c>
      <c r="C86" s="42"/>
      <c r="D86" s="7"/>
      <c r="E86" s="49">
        <f>SUM(F58:F85)</f>
        <v>0</v>
      </c>
      <c r="F86" s="2"/>
    </row>
    <row r="87" spans="1:6" ht="8.1" customHeight="1" x14ac:dyDescent="0.25">
      <c r="A87" s="1"/>
      <c r="B87" s="11"/>
      <c r="C87" s="42"/>
      <c r="D87" s="7"/>
      <c r="E87" s="47"/>
      <c r="F87" s="2"/>
    </row>
    <row r="88" spans="1:6" ht="18" customHeight="1" x14ac:dyDescent="0.25">
      <c r="A88" s="12" t="s">
        <v>423</v>
      </c>
      <c r="B88" s="11" t="s">
        <v>207</v>
      </c>
      <c r="C88" s="42"/>
      <c r="D88" s="7"/>
      <c r="E88" s="47"/>
      <c r="F88" s="2"/>
    </row>
    <row r="89" spans="1:6" ht="18" customHeight="1" x14ac:dyDescent="0.25">
      <c r="A89" s="1" t="s">
        <v>424</v>
      </c>
      <c r="B89" s="3" t="s">
        <v>220</v>
      </c>
      <c r="C89" s="42"/>
      <c r="D89" s="7"/>
      <c r="E89" s="47"/>
      <c r="F89" s="2">
        <f t="shared" si="3"/>
        <v>0</v>
      </c>
    </row>
    <row r="90" spans="1:6" ht="18" customHeight="1" x14ac:dyDescent="0.25">
      <c r="A90" s="1" t="s">
        <v>425</v>
      </c>
      <c r="B90" s="3" t="s">
        <v>155</v>
      </c>
      <c r="C90" s="42"/>
      <c r="D90" s="7"/>
      <c r="E90" s="47"/>
      <c r="F90" s="2"/>
    </row>
    <row r="91" spans="1:6" ht="18" customHeight="1" x14ac:dyDescent="0.25">
      <c r="A91" s="1" t="s">
        <v>426</v>
      </c>
      <c r="B91" s="57" t="s">
        <v>156</v>
      </c>
      <c r="C91" s="42"/>
      <c r="D91" s="7"/>
      <c r="E91" s="47"/>
      <c r="F91" s="2">
        <f t="shared" si="3"/>
        <v>0</v>
      </c>
    </row>
    <row r="92" spans="1:6" ht="18" customHeight="1" x14ac:dyDescent="0.25">
      <c r="A92" s="1" t="s">
        <v>427</v>
      </c>
      <c r="B92" s="57" t="s">
        <v>157</v>
      </c>
      <c r="C92" s="42"/>
      <c r="D92" s="7"/>
      <c r="E92" s="47"/>
      <c r="F92" s="2">
        <f t="shared" si="3"/>
        <v>0</v>
      </c>
    </row>
    <row r="93" spans="1:6" ht="18" customHeight="1" x14ac:dyDescent="0.25">
      <c r="A93" s="1" t="s">
        <v>428</v>
      </c>
      <c r="B93" s="3" t="s">
        <v>158</v>
      </c>
      <c r="C93" s="42"/>
      <c r="D93" s="7"/>
      <c r="E93" s="47"/>
      <c r="F93" s="2"/>
    </row>
    <row r="94" spans="1:6" ht="18" customHeight="1" x14ac:dyDescent="0.25">
      <c r="A94" s="1" t="s">
        <v>429</v>
      </c>
      <c r="B94" s="57" t="s">
        <v>235</v>
      </c>
      <c r="C94" s="42"/>
      <c r="D94" s="7"/>
      <c r="E94" s="47"/>
      <c r="F94" s="2">
        <f t="shared" si="3"/>
        <v>0</v>
      </c>
    </row>
    <row r="95" spans="1:6" ht="18" customHeight="1" x14ac:dyDescent="0.25">
      <c r="A95" s="1" t="s">
        <v>430</v>
      </c>
      <c r="B95" s="3" t="s">
        <v>159</v>
      </c>
      <c r="C95" s="42"/>
      <c r="D95" s="7"/>
      <c r="E95" s="47"/>
      <c r="F95" s="2"/>
    </row>
    <row r="96" spans="1:6" ht="18" customHeight="1" x14ac:dyDescent="0.25">
      <c r="A96" s="1" t="s">
        <v>431</v>
      </c>
      <c r="B96" s="57" t="s">
        <v>235</v>
      </c>
      <c r="C96" s="42"/>
      <c r="D96" s="7"/>
      <c r="E96" s="47"/>
      <c r="F96" s="2">
        <f t="shared" si="3"/>
        <v>0</v>
      </c>
    </row>
    <row r="97" spans="1:6" ht="18" customHeight="1" x14ac:dyDescent="0.25">
      <c r="A97" s="1" t="s">
        <v>432</v>
      </c>
      <c r="B97" s="3" t="s">
        <v>160</v>
      </c>
      <c r="C97" s="42"/>
      <c r="D97" s="7"/>
      <c r="E97" s="47"/>
      <c r="F97" s="2"/>
    </row>
    <row r="98" spans="1:6" ht="18" customHeight="1" x14ac:dyDescent="0.25">
      <c r="A98" s="1" t="s">
        <v>433</v>
      </c>
      <c r="B98" s="57" t="s">
        <v>237</v>
      </c>
      <c r="C98" s="42"/>
      <c r="D98" s="7"/>
      <c r="E98" s="47"/>
      <c r="F98" s="2">
        <f t="shared" ref="F98:F100" si="8">+D98*E98</f>
        <v>0</v>
      </c>
    </row>
    <row r="99" spans="1:6" ht="18" customHeight="1" x14ac:dyDescent="0.25">
      <c r="A99" s="1" t="s">
        <v>434</v>
      </c>
      <c r="B99" s="3" t="s">
        <v>161</v>
      </c>
      <c r="C99" s="42"/>
      <c r="D99" s="7"/>
      <c r="E99" s="47"/>
      <c r="F99" s="2"/>
    </row>
    <row r="100" spans="1:6" ht="18" customHeight="1" x14ac:dyDescent="0.25">
      <c r="A100" s="1" t="s">
        <v>435</v>
      </c>
      <c r="B100" s="57" t="s">
        <v>234</v>
      </c>
      <c r="C100" s="42"/>
      <c r="D100" s="7"/>
      <c r="E100" s="47"/>
      <c r="F100" s="2">
        <f t="shared" si="8"/>
        <v>0</v>
      </c>
    </row>
    <row r="101" spans="1:6" ht="18" customHeight="1" x14ac:dyDescent="0.25">
      <c r="A101" s="1" t="s">
        <v>436</v>
      </c>
      <c r="B101" s="3" t="s">
        <v>162</v>
      </c>
      <c r="C101" s="42"/>
      <c r="D101" s="7"/>
      <c r="E101" s="47"/>
      <c r="F101" s="2"/>
    </row>
    <row r="102" spans="1:6" ht="18" customHeight="1" x14ac:dyDescent="0.25">
      <c r="A102" s="1" t="s">
        <v>437</v>
      </c>
      <c r="B102" s="57" t="s">
        <v>234</v>
      </c>
      <c r="C102" s="42"/>
      <c r="D102" s="7"/>
      <c r="E102" s="47"/>
      <c r="F102" s="2">
        <f t="shared" ref="F102:F103" si="9">+D102*E102</f>
        <v>0</v>
      </c>
    </row>
    <row r="103" spans="1:6" ht="18" customHeight="1" x14ac:dyDescent="0.25">
      <c r="A103" s="1" t="s">
        <v>438</v>
      </c>
      <c r="B103" s="3" t="s">
        <v>163</v>
      </c>
      <c r="C103" s="42"/>
      <c r="D103" s="7"/>
      <c r="E103" s="47"/>
      <c r="F103" s="2">
        <f t="shared" si="9"/>
        <v>0</v>
      </c>
    </row>
    <row r="104" spans="1:6" ht="18" customHeight="1" x14ac:dyDescent="0.25">
      <c r="A104" s="1"/>
      <c r="B104" s="33" t="s">
        <v>439</v>
      </c>
      <c r="C104" s="42"/>
      <c r="D104" s="7"/>
      <c r="E104" s="49">
        <f>SUM(F89:F103)</f>
        <v>0</v>
      </c>
      <c r="F104" s="2"/>
    </row>
    <row r="105" spans="1:6" ht="8.1" customHeight="1" x14ac:dyDescent="0.25">
      <c r="A105" s="1"/>
      <c r="B105" s="11"/>
      <c r="C105" s="42"/>
      <c r="D105" s="7"/>
      <c r="E105" s="47"/>
      <c r="F105" s="2"/>
    </row>
    <row r="106" spans="1:6" ht="18" customHeight="1" x14ac:dyDescent="0.25">
      <c r="A106" s="12" t="s">
        <v>440</v>
      </c>
      <c r="B106" s="11" t="s">
        <v>208</v>
      </c>
      <c r="C106" s="42"/>
      <c r="D106" s="7"/>
      <c r="E106" s="47"/>
      <c r="F106" s="2"/>
    </row>
    <row r="107" spans="1:6" ht="18" customHeight="1" x14ac:dyDescent="0.25">
      <c r="A107" s="1" t="s">
        <v>441</v>
      </c>
      <c r="B107" s="3" t="s">
        <v>234</v>
      </c>
      <c r="C107" s="42"/>
      <c r="D107" s="7"/>
      <c r="E107" s="47"/>
      <c r="F107" s="2">
        <f t="shared" ref="F107" si="10">+D107*E107</f>
        <v>0</v>
      </c>
    </row>
    <row r="108" spans="1:6" ht="18" customHeight="1" x14ac:dyDescent="0.25">
      <c r="A108" s="1"/>
      <c r="B108" s="33" t="s">
        <v>442</v>
      </c>
      <c r="C108" s="42"/>
      <c r="D108" s="7"/>
      <c r="E108" s="49">
        <f>SUM(F107:F107)</f>
        <v>0</v>
      </c>
      <c r="F108" s="2"/>
    </row>
    <row r="109" spans="1:6" ht="8.1" customHeight="1" x14ac:dyDescent="0.25">
      <c r="A109" s="1"/>
      <c r="B109" s="11"/>
      <c r="C109" s="42"/>
      <c r="D109" s="7"/>
      <c r="E109" s="47"/>
      <c r="F109" s="2"/>
    </row>
    <row r="110" spans="1:6" ht="18" customHeight="1" x14ac:dyDescent="0.25">
      <c r="A110" s="12" t="s">
        <v>443</v>
      </c>
      <c r="B110" s="11" t="s">
        <v>209</v>
      </c>
      <c r="C110" s="42"/>
      <c r="D110" s="7"/>
      <c r="E110" s="47"/>
      <c r="F110" s="2"/>
    </row>
    <row r="111" spans="1:6" ht="18" customHeight="1" x14ac:dyDescent="0.25">
      <c r="A111" s="1" t="s">
        <v>444</v>
      </c>
      <c r="B111" s="3" t="s">
        <v>164</v>
      </c>
      <c r="C111" s="42"/>
      <c r="D111" s="7"/>
      <c r="E111" s="47"/>
      <c r="F111" s="2">
        <f t="shared" ref="F111:F118" si="11">+D111*E111</f>
        <v>0</v>
      </c>
    </row>
    <row r="112" spans="1:6" ht="18" customHeight="1" x14ac:dyDescent="0.25">
      <c r="A112" s="1" t="s">
        <v>445</v>
      </c>
      <c r="B112" s="3" t="s">
        <v>165</v>
      </c>
      <c r="C112" s="42"/>
      <c r="D112" s="7"/>
      <c r="E112" s="47"/>
      <c r="F112" s="2"/>
    </row>
    <row r="113" spans="1:6" ht="18" customHeight="1" x14ac:dyDescent="0.25">
      <c r="A113" s="1" t="s">
        <v>446</v>
      </c>
      <c r="B113" s="57" t="s">
        <v>234</v>
      </c>
      <c r="C113" s="42"/>
      <c r="D113" s="7"/>
      <c r="E113" s="47"/>
      <c r="F113" s="2">
        <f t="shared" si="11"/>
        <v>0</v>
      </c>
    </row>
    <row r="114" spans="1:6" ht="18" customHeight="1" x14ac:dyDescent="0.25">
      <c r="A114" s="1" t="s">
        <v>447</v>
      </c>
      <c r="B114" s="3" t="s">
        <v>166</v>
      </c>
      <c r="C114" s="42"/>
      <c r="D114" s="7"/>
      <c r="E114" s="47"/>
      <c r="F114" s="2"/>
    </row>
    <row r="115" spans="1:6" ht="18" customHeight="1" x14ac:dyDescent="0.25">
      <c r="A115" s="1" t="s">
        <v>448</v>
      </c>
      <c r="B115" s="57" t="s">
        <v>167</v>
      </c>
      <c r="C115" s="42"/>
      <c r="D115" s="7"/>
      <c r="E115" s="47"/>
      <c r="F115" s="2">
        <f t="shared" si="11"/>
        <v>0</v>
      </c>
    </row>
    <row r="116" spans="1:6" ht="18" customHeight="1" x14ac:dyDescent="0.25">
      <c r="A116" s="1" t="s">
        <v>449</v>
      </c>
      <c r="B116" s="57" t="s">
        <v>168</v>
      </c>
      <c r="C116" s="42"/>
      <c r="D116" s="7"/>
      <c r="E116" s="47"/>
      <c r="F116" s="2">
        <f t="shared" si="11"/>
        <v>0</v>
      </c>
    </row>
    <row r="117" spans="1:6" ht="18" customHeight="1" x14ac:dyDescent="0.25">
      <c r="A117" s="1" t="s">
        <v>450</v>
      </c>
      <c r="B117" s="3" t="s">
        <v>169</v>
      </c>
      <c r="C117" s="42"/>
      <c r="D117" s="7"/>
      <c r="E117" s="47"/>
      <c r="F117" s="2"/>
    </row>
    <row r="118" spans="1:6" ht="18" customHeight="1" x14ac:dyDescent="0.25">
      <c r="A118" s="1" t="s">
        <v>451</v>
      </c>
      <c r="B118" s="57" t="s">
        <v>234</v>
      </c>
      <c r="C118" s="42"/>
      <c r="D118" s="7"/>
      <c r="E118" s="47"/>
      <c r="F118" s="2">
        <f t="shared" si="11"/>
        <v>0</v>
      </c>
    </row>
    <row r="119" spans="1:6" ht="18" customHeight="1" x14ac:dyDescent="0.25">
      <c r="A119" s="1" t="s">
        <v>452</v>
      </c>
      <c r="B119" s="3" t="s">
        <v>170</v>
      </c>
      <c r="C119" s="42"/>
      <c r="D119" s="7"/>
      <c r="E119" s="47"/>
      <c r="F119" s="2"/>
    </row>
    <row r="120" spans="1:6" ht="18" customHeight="1" x14ac:dyDescent="0.25">
      <c r="A120" s="1" t="s">
        <v>453</v>
      </c>
      <c r="B120" s="57" t="s">
        <v>234</v>
      </c>
      <c r="C120" s="42"/>
      <c r="D120" s="7"/>
      <c r="E120" s="47"/>
      <c r="F120" s="2">
        <f t="shared" ref="F120" si="12">+D120*E120</f>
        <v>0</v>
      </c>
    </row>
    <row r="121" spans="1:6" ht="18" customHeight="1" x14ac:dyDescent="0.25">
      <c r="A121" s="1"/>
      <c r="B121" s="33" t="s">
        <v>454</v>
      </c>
      <c r="C121" s="42"/>
      <c r="D121" s="7"/>
      <c r="E121" s="49">
        <f>SUM(F111:F120)</f>
        <v>0</v>
      </c>
      <c r="F121" s="2"/>
    </row>
    <row r="122" spans="1:6" ht="8.1" customHeight="1" x14ac:dyDescent="0.25">
      <c r="A122" s="1"/>
      <c r="B122" s="11"/>
      <c r="C122" s="42"/>
      <c r="D122" s="7"/>
      <c r="E122" s="47"/>
      <c r="F122" s="2"/>
    </row>
    <row r="123" spans="1:6" ht="18" customHeight="1" x14ac:dyDescent="0.25">
      <c r="A123" s="12" t="s">
        <v>455</v>
      </c>
      <c r="B123" s="11" t="s">
        <v>210</v>
      </c>
      <c r="C123" s="42"/>
      <c r="D123" s="7"/>
      <c r="E123" s="47"/>
      <c r="F123" s="2"/>
    </row>
    <row r="124" spans="1:6" ht="18" customHeight="1" x14ac:dyDescent="0.25">
      <c r="A124" s="1" t="s">
        <v>456</v>
      </c>
      <c r="B124" s="3" t="s">
        <v>238</v>
      </c>
      <c r="C124" s="42"/>
      <c r="D124" s="7"/>
      <c r="E124" s="47"/>
      <c r="F124" s="2">
        <f t="shared" ref="F124:F125" si="13">+D124*E124</f>
        <v>0</v>
      </c>
    </row>
    <row r="125" spans="1:6" ht="18" customHeight="1" x14ac:dyDescent="0.25">
      <c r="A125" s="1" t="s">
        <v>457</v>
      </c>
      <c r="B125" s="3" t="s">
        <v>239</v>
      </c>
      <c r="C125" s="42"/>
      <c r="D125" s="7"/>
      <c r="E125" s="47"/>
      <c r="F125" s="2">
        <f t="shared" si="13"/>
        <v>0</v>
      </c>
    </row>
    <row r="126" spans="1:6" ht="18" customHeight="1" x14ac:dyDescent="0.25">
      <c r="A126" s="1"/>
      <c r="B126" s="33" t="s">
        <v>458</v>
      </c>
      <c r="C126" s="42"/>
      <c r="D126" s="7"/>
      <c r="E126" s="49">
        <f>SUM(F124:F125)</f>
        <v>0</v>
      </c>
      <c r="F126" s="2"/>
    </row>
    <row r="127" spans="1:6" ht="8.1" customHeight="1" x14ac:dyDescent="0.25">
      <c r="A127" s="1"/>
      <c r="B127" s="11"/>
      <c r="C127" s="42"/>
      <c r="D127" s="7"/>
      <c r="E127" s="47"/>
      <c r="F127" s="2"/>
    </row>
    <row r="128" spans="1:6" ht="8.1" customHeight="1" x14ac:dyDescent="0.25">
      <c r="A128" s="1"/>
      <c r="B128" s="11"/>
      <c r="C128" s="42"/>
      <c r="D128" s="7"/>
      <c r="E128" s="47"/>
      <c r="F128" s="2"/>
    </row>
    <row r="129" spans="1:6" ht="18" customHeight="1" x14ac:dyDescent="0.25">
      <c r="A129" s="12" t="s">
        <v>459</v>
      </c>
      <c r="B129" s="11" t="s">
        <v>211</v>
      </c>
      <c r="C129" s="42"/>
      <c r="D129" s="7"/>
      <c r="E129" s="47"/>
      <c r="F129" s="2"/>
    </row>
    <row r="130" spans="1:6" ht="18" customHeight="1" x14ac:dyDescent="0.25">
      <c r="A130" s="1" t="s">
        <v>460</v>
      </c>
      <c r="B130" s="3" t="s">
        <v>171</v>
      </c>
      <c r="C130" s="42"/>
      <c r="D130" s="7"/>
      <c r="E130" s="47"/>
      <c r="F130" s="2">
        <f t="shared" ref="F130:F139" si="14">+D130*E130</f>
        <v>0</v>
      </c>
    </row>
    <row r="131" spans="1:6" ht="18" customHeight="1" x14ac:dyDescent="0.25">
      <c r="A131" s="1" t="s">
        <v>461</v>
      </c>
      <c r="B131" s="3" t="s">
        <v>172</v>
      </c>
      <c r="C131" s="42"/>
      <c r="D131" s="7"/>
      <c r="E131" s="47"/>
      <c r="F131" s="2"/>
    </row>
    <row r="132" spans="1:6" ht="18" customHeight="1" x14ac:dyDescent="0.25">
      <c r="A132" s="1" t="s">
        <v>462</v>
      </c>
      <c r="B132" s="57" t="s">
        <v>238</v>
      </c>
      <c r="C132" s="42"/>
      <c r="D132" s="7"/>
      <c r="E132" s="47"/>
      <c r="F132" s="2">
        <f t="shared" si="14"/>
        <v>0</v>
      </c>
    </row>
    <row r="133" spans="1:6" ht="18" customHeight="1" x14ac:dyDescent="0.25">
      <c r="A133" s="1" t="s">
        <v>463</v>
      </c>
      <c r="B133" s="3" t="s">
        <v>173</v>
      </c>
      <c r="C133" s="42"/>
      <c r="D133" s="7"/>
      <c r="E133" s="47"/>
      <c r="F133" s="2"/>
    </row>
    <row r="134" spans="1:6" ht="18" customHeight="1" x14ac:dyDescent="0.25">
      <c r="A134" s="1" t="s">
        <v>464</v>
      </c>
      <c r="B134" s="57" t="s">
        <v>239</v>
      </c>
      <c r="C134" s="42"/>
      <c r="D134" s="7"/>
      <c r="E134" s="47"/>
      <c r="F134" s="2">
        <f t="shared" si="14"/>
        <v>0</v>
      </c>
    </row>
    <row r="135" spans="1:6" ht="18" customHeight="1" x14ac:dyDescent="0.25">
      <c r="A135" s="1" t="s">
        <v>465</v>
      </c>
      <c r="B135" s="3" t="s">
        <v>174</v>
      </c>
      <c r="C135" s="42"/>
      <c r="D135" s="7"/>
      <c r="E135" s="47"/>
      <c r="F135" s="2"/>
    </row>
    <row r="136" spans="1:6" ht="18" customHeight="1" x14ac:dyDescent="0.25">
      <c r="A136" s="1" t="s">
        <v>466</v>
      </c>
      <c r="B136" s="57" t="s">
        <v>175</v>
      </c>
      <c r="C136" s="42"/>
      <c r="D136" s="7"/>
      <c r="E136" s="47"/>
      <c r="F136" s="2">
        <f t="shared" si="14"/>
        <v>0</v>
      </c>
    </row>
    <row r="137" spans="1:6" ht="18" customHeight="1" x14ac:dyDescent="0.25">
      <c r="A137" s="1" t="s">
        <v>467</v>
      </c>
      <c r="B137" s="57" t="s">
        <v>176</v>
      </c>
      <c r="C137" s="42"/>
      <c r="D137" s="7"/>
      <c r="E137" s="47"/>
      <c r="F137" s="2">
        <f t="shared" si="14"/>
        <v>0</v>
      </c>
    </row>
    <row r="138" spans="1:6" ht="18" customHeight="1" x14ac:dyDescent="0.25">
      <c r="A138" s="1" t="s">
        <v>468</v>
      </c>
      <c r="B138" s="57" t="s">
        <v>469</v>
      </c>
      <c r="C138" s="42"/>
      <c r="D138" s="7"/>
      <c r="E138" s="47"/>
      <c r="F138" s="2">
        <f t="shared" si="14"/>
        <v>0</v>
      </c>
    </row>
    <row r="139" spans="1:6" ht="18" customHeight="1" x14ac:dyDescent="0.25">
      <c r="A139" s="1" t="s">
        <v>470</v>
      </c>
      <c r="B139" s="57" t="s">
        <v>177</v>
      </c>
      <c r="C139" s="42"/>
      <c r="D139" s="7"/>
      <c r="E139" s="47"/>
      <c r="F139" s="2">
        <f t="shared" si="14"/>
        <v>0</v>
      </c>
    </row>
    <row r="140" spans="1:6" ht="18" customHeight="1" x14ac:dyDescent="0.25">
      <c r="A140" s="1" t="s">
        <v>471</v>
      </c>
      <c r="B140" s="3" t="s">
        <v>178</v>
      </c>
      <c r="C140" s="42"/>
      <c r="D140" s="7"/>
      <c r="E140" s="47"/>
      <c r="F140" s="2"/>
    </row>
    <row r="141" spans="1:6" ht="18" customHeight="1" x14ac:dyDescent="0.25">
      <c r="A141" s="1" t="s">
        <v>472</v>
      </c>
      <c r="B141" s="57" t="s">
        <v>175</v>
      </c>
      <c r="C141" s="42"/>
      <c r="D141" s="7"/>
      <c r="E141" s="47"/>
      <c r="F141" s="2">
        <f t="shared" ref="F141:F147" si="15">+D141*E141</f>
        <v>0</v>
      </c>
    </row>
    <row r="142" spans="1:6" ht="18" customHeight="1" x14ac:dyDescent="0.25">
      <c r="A142" s="1" t="s">
        <v>473</v>
      </c>
      <c r="B142" s="57" t="s">
        <v>176</v>
      </c>
      <c r="C142" s="42"/>
      <c r="D142" s="7"/>
      <c r="E142" s="47"/>
      <c r="F142" s="2">
        <f t="shared" si="15"/>
        <v>0</v>
      </c>
    </row>
    <row r="143" spans="1:6" ht="18" customHeight="1" x14ac:dyDescent="0.25">
      <c r="A143" s="1" t="s">
        <v>474</v>
      </c>
      <c r="B143" s="57" t="s">
        <v>475</v>
      </c>
      <c r="C143" s="42"/>
      <c r="D143" s="7"/>
      <c r="E143" s="47"/>
      <c r="F143" s="2">
        <f t="shared" si="15"/>
        <v>0</v>
      </c>
    </row>
    <row r="144" spans="1:6" ht="18" customHeight="1" x14ac:dyDescent="0.25">
      <c r="A144" s="1" t="s">
        <v>476</v>
      </c>
      <c r="B144" s="3" t="s">
        <v>103</v>
      </c>
      <c r="C144" s="42"/>
      <c r="D144" s="7"/>
      <c r="E144" s="47"/>
      <c r="F144" s="2"/>
    </row>
    <row r="145" spans="1:6" ht="18" customHeight="1" x14ac:dyDescent="0.25">
      <c r="A145" s="1" t="s">
        <v>477</v>
      </c>
      <c r="B145" s="57" t="s">
        <v>175</v>
      </c>
      <c r="C145" s="42"/>
      <c r="D145" s="7"/>
      <c r="E145" s="47"/>
      <c r="F145" s="2">
        <f t="shared" si="15"/>
        <v>0</v>
      </c>
    </row>
    <row r="146" spans="1:6" ht="18" customHeight="1" x14ac:dyDescent="0.25">
      <c r="A146" s="1" t="s">
        <v>478</v>
      </c>
      <c r="B146" s="57" t="s">
        <v>179</v>
      </c>
      <c r="C146" s="42"/>
      <c r="D146" s="7"/>
      <c r="E146" s="47"/>
      <c r="F146" s="2">
        <f t="shared" si="15"/>
        <v>0</v>
      </c>
    </row>
    <row r="147" spans="1:6" ht="18" customHeight="1" x14ac:dyDescent="0.25">
      <c r="A147" s="1" t="s">
        <v>479</v>
      </c>
      <c r="B147" s="57" t="s">
        <v>180</v>
      </c>
      <c r="C147" s="42"/>
      <c r="D147" s="7"/>
      <c r="E147" s="47"/>
      <c r="F147" s="2">
        <f t="shared" si="15"/>
        <v>0</v>
      </c>
    </row>
    <row r="148" spans="1:6" ht="18" customHeight="1" x14ac:dyDescent="0.25">
      <c r="A148" s="1" t="s">
        <v>480</v>
      </c>
      <c r="B148" s="3" t="s">
        <v>102</v>
      </c>
      <c r="C148" s="42"/>
      <c r="D148" s="7"/>
      <c r="E148" s="47"/>
      <c r="F148" s="2"/>
    </row>
    <row r="149" spans="1:6" ht="18" customHeight="1" x14ac:dyDescent="0.25">
      <c r="A149" s="1" t="s">
        <v>481</v>
      </c>
      <c r="B149" s="57" t="s">
        <v>175</v>
      </c>
      <c r="C149" s="42"/>
      <c r="D149" s="7"/>
      <c r="E149" s="47"/>
      <c r="F149" s="2">
        <f t="shared" ref="F149:F154" si="16">+D149*E149</f>
        <v>0</v>
      </c>
    </row>
    <row r="150" spans="1:6" ht="18" customHeight="1" x14ac:dyDescent="0.25">
      <c r="A150" s="1" t="s">
        <v>482</v>
      </c>
      <c r="B150" s="57" t="s">
        <v>176</v>
      </c>
      <c r="C150" s="42"/>
      <c r="D150" s="7"/>
      <c r="E150" s="47"/>
      <c r="F150" s="2">
        <f t="shared" si="16"/>
        <v>0</v>
      </c>
    </row>
    <row r="151" spans="1:6" ht="18" customHeight="1" x14ac:dyDescent="0.25">
      <c r="A151" s="1" t="s">
        <v>483</v>
      </c>
      <c r="B151" s="57" t="s">
        <v>179</v>
      </c>
      <c r="C151" s="42"/>
      <c r="D151" s="7"/>
      <c r="E151" s="47"/>
      <c r="F151" s="2">
        <f t="shared" si="16"/>
        <v>0</v>
      </c>
    </row>
    <row r="152" spans="1:6" ht="18" customHeight="1" x14ac:dyDescent="0.25">
      <c r="A152" s="1" t="s">
        <v>484</v>
      </c>
      <c r="B152" s="57" t="s">
        <v>177</v>
      </c>
      <c r="C152" s="42"/>
      <c r="D152" s="7"/>
      <c r="E152" s="47"/>
      <c r="F152" s="2">
        <f t="shared" si="16"/>
        <v>0</v>
      </c>
    </row>
    <row r="153" spans="1:6" ht="18" customHeight="1" x14ac:dyDescent="0.25">
      <c r="A153" s="1" t="s">
        <v>485</v>
      </c>
      <c r="B153" s="3" t="s">
        <v>181</v>
      </c>
      <c r="C153" s="42"/>
      <c r="D153" s="7"/>
      <c r="E153" s="47"/>
      <c r="F153" s="2"/>
    </row>
    <row r="154" spans="1:6" ht="18" customHeight="1" x14ac:dyDescent="0.25">
      <c r="A154" s="1" t="s">
        <v>486</v>
      </c>
      <c r="B154" s="57" t="s">
        <v>234</v>
      </c>
      <c r="C154" s="42"/>
      <c r="D154" s="7"/>
      <c r="E154" s="47"/>
      <c r="F154" s="2">
        <f t="shared" si="16"/>
        <v>0</v>
      </c>
    </row>
    <row r="155" spans="1:6" ht="18" customHeight="1" x14ac:dyDescent="0.25">
      <c r="A155" s="1" t="s">
        <v>487</v>
      </c>
      <c r="B155" s="3" t="s">
        <v>182</v>
      </c>
      <c r="C155" s="42"/>
      <c r="D155" s="7"/>
      <c r="E155" s="47"/>
      <c r="F155" s="2"/>
    </row>
    <row r="156" spans="1:6" ht="18" customHeight="1" x14ac:dyDescent="0.25">
      <c r="A156" s="1" t="s">
        <v>488</v>
      </c>
      <c r="B156" s="57" t="s">
        <v>234</v>
      </c>
      <c r="C156" s="42"/>
      <c r="D156" s="7"/>
      <c r="E156" s="47"/>
      <c r="F156" s="2">
        <f t="shared" ref="F156" si="17">+D156*E156</f>
        <v>0</v>
      </c>
    </row>
    <row r="157" spans="1:6" ht="18" customHeight="1" x14ac:dyDescent="0.25">
      <c r="A157" s="1" t="s">
        <v>489</v>
      </c>
      <c r="B157" s="3" t="s">
        <v>183</v>
      </c>
      <c r="C157" s="82" t="s">
        <v>222</v>
      </c>
      <c r="D157" s="83"/>
      <c r="E157" s="83"/>
      <c r="F157" s="84"/>
    </row>
    <row r="158" spans="1:6" ht="18" customHeight="1" x14ac:dyDescent="0.25">
      <c r="A158" s="1"/>
      <c r="B158" s="33" t="s">
        <v>490</v>
      </c>
      <c r="C158" s="42"/>
      <c r="D158" s="7"/>
      <c r="E158" s="49">
        <f>SUM(F130:F157)</f>
        <v>0</v>
      </c>
      <c r="F158" s="2"/>
    </row>
    <row r="159" spans="1:6" ht="8.1" customHeight="1" x14ac:dyDescent="0.25">
      <c r="A159" s="1"/>
      <c r="B159" s="11"/>
      <c r="C159" s="42"/>
      <c r="D159" s="7"/>
      <c r="E159" s="47"/>
      <c r="F159" s="2"/>
    </row>
    <row r="160" spans="1:6" ht="18" customHeight="1" x14ac:dyDescent="0.25">
      <c r="A160" s="12" t="s">
        <v>491</v>
      </c>
      <c r="B160" s="11" t="s">
        <v>212</v>
      </c>
      <c r="C160" s="42"/>
      <c r="D160" s="7"/>
      <c r="E160" s="47"/>
      <c r="F160" s="2"/>
    </row>
    <row r="161" spans="1:6" ht="18" customHeight="1" x14ac:dyDescent="0.25">
      <c r="A161" s="1" t="s">
        <v>492</v>
      </c>
      <c r="B161" s="3" t="s">
        <v>234</v>
      </c>
      <c r="C161" s="42"/>
      <c r="D161" s="7"/>
      <c r="E161" s="47"/>
      <c r="F161" s="2">
        <f t="shared" ref="F161" si="18">+D161*E161</f>
        <v>0</v>
      </c>
    </row>
    <row r="162" spans="1:6" ht="18" customHeight="1" x14ac:dyDescent="0.25">
      <c r="A162" s="1"/>
      <c r="B162" s="33" t="s">
        <v>493</v>
      </c>
      <c r="C162" s="42"/>
      <c r="D162" s="7"/>
      <c r="E162" s="49">
        <f>SUM(F161:F161)</f>
        <v>0</v>
      </c>
      <c r="F162" s="2"/>
    </row>
    <row r="163" spans="1:6" ht="8.1" customHeight="1" x14ac:dyDescent="0.25">
      <c r="A163" s="1"/>
      <c r="B163" s="11"/>
      <c r="C163" s="42"/>
      <c r="D163" s="7"/>
      <c r="E163" s="47"/>
      <c r="F163" s="2"/>
    </row>
    <row r="164" spans="1:6" ht="18" customHeight="1" x14ac:dyDescent="0.25">
      <c r="A164" s="12" t="s">
        <v>494</v>
      </c>
      <c r="B164" s="11" t="s">
        <v>213</v>
      </c>
      <c r="C164" s="42"/>
      <c r="D164" s="7"/>
      <c r="E164" s="47"/>
      <c r="F164" s="2"/>
    </row>
    <row r="165" spans="1:6" ht="18" customHeight="1" x14ac:dyDescent="0.25">
      <c r="A165" s="1" t="s">
        <v>495</v>
      </c>
      <c r="B165" s="3" t="s">
        <v>184</v>
      </c>
      <c r="C165" s="42"/>
      <c r="D165" s="7"/>
      <c r="E165" s="47"/>
      <c r="F165" s="2">
        <f t="shared" ref="F165:F166" si="19">+D165*E165</f>
        <v>0</v>
      </c>
    </row>
    <row r="166" spans="1:6" ht="18" customHeight="1" x14ac:dyDescent="0.25">
      <c r="A166" s="1" t="s">
        <v>496</v>
      </c>
      <c r="B166" s="3" t="s">
        <v>185</v>
      </c>
      <c r="C166" s="42"/>
      <c r="D166" s="7"/>
      <c r="E166" s="47"/>
      <c r="F166" s="2">
        <f t="shared" si="19"/>
        <v>0</v>
      </c>
    </row>
    <row r="167" spans="1:6" ht="18" customHeight="1" x14ac:dyDescent="0.25">
      <c r="A167" s="1"/>
      <c r="B167" s="33" t="s">
        <v>497</v>
      </c>
      <c r="C167" s="42"/>
      <c r="D167" s="7"/>
      <c r="E167" s="49">
        <f>SUM(F165:F166)</f>
        <v>0</v>
      </c>
      <c r="F167" s="2"/>
    </row>
    <row r="168" spans="1:6" ht="8.1" customHeight="1" x14ac:dyDescent="0.25">
      <c r="A168" s="1"/>
      <c r="B168" s="11"/>
      <c r="C168" s="42"/>
      <c r="D168" s="7"/>
      <c r="E168" s="47"/>
      <c r="F168" s="2"/>
    </row>
    <row r="169" spans="1:6" ht="18" customHeight="1" x14ac:dyDescent="0.25">
      <c r="A169" s="12" t="s">
        <v>498</v>
      </c>
      <c r="B169" s="11" t="s">
        <v>214</v>
      </c>
      <c r="C169" s="82" t="s">
        <v>222</v>
      </c>
      <c r="D169" s="83"/>
      <c r="E169" s="83"/>
      <c r="F169" s="84"/>
    </row>
    <row r="170" spans="1:6" ht="18" customHeight="1" x14ac:dyDescent="0.25">
      <c r="A170" s="1"/>
      <c r="B170" s="33" t="s">
        <v>499</v>
      </c>
      <c r="C170" s="42"/>
      <c r="D170" s="7"/>
      <c r="E170" s="79" t="s">
        <v>221</v>
      </c>
      <c r="F170" s="2"/>
    </row>
    <row r="171" spans="1:6" ht="8.1" customHeight="1" x14ac:dyDescent="0.25">
      <c r="A171" s="1"/>
      <c r="B171" s="11"/>
      <c r="C171" s="42"/>
      <c r="D171" s="7"/>
      <c r="E171" s="47"/>
      <c r="F171" s="2"/>
    </row>
    <row r="172" spans="1:6" ht="18" customHeight="1" x14ac:dyDescent="0.25">
      <c r="A172" s="12" t="s">
        <v>500</v>
      </c>
      <c r="B172" s="11" t="s">
        <v>215</v>
      </c>
      <c r="C172" s="42"/>
      <c r="D172" s="7"/>
      <c r="E172" s="47"/>
      <c r="F172" s="2"/>
    </row>
    <row r="173" spans="1:6" ht="18" customHeight="1" x14ac:dyDescent="0.25">
      <c r="A173" s="1" t="s">
        <v>501</v>
      </c>
      <c r="B173" s="3" t="s">
        <v>186</v>
      </c>
      <c r="C173" s="42"/>
      <c r="D173" s="7"/>
      <c r="E173" s="47"/>
      <c r="F173" s="2"/>
    </row>
    <row r="174" spans="1:6" ht="18" customHeight="1" x14ac:dyDescent="0.25">
      <c r="A174" s="1" t="s">
        <v>502</v>
      </c>
      <c r="B174" s="57" t="s">
        <v>231</v>
      </c>
      <c r="C174" s="42"/>
      <c r="D174" s="7"/>
      <c r="E174" s="47"/>
      <c r="F174" s="2">
        <f t="shared" ref="F174:F177" si="20">+D174*E174</f>
        <v>0</v>
      </c>
    </row>
    <row r="175" spans="1:6" ht="18" customHeight="1" x14ac:dyDescent="0.25">
      <c r="A175" s="1" t="s">
        <v>503</v>
      </c>
      <c r="B175" s="3" t="s">
        <v>187</v>
      </c>
      <c r="C175" s="42"/>
      <c r="D175" s="7"/>
      <c r="E175" s="47"/>
      <c r="F175" s="2"/>
    </row>
    <row r="176" spans="1:6" ht="18" customHeight="1" x14ac:dyDescent="0.25">
      <c r="A176" s="1" t="s">
        <v>504</v>
      </c>
      <c r="B176" s="57" t="s">
        <v>233</v>
      </c>
      <c r="C176" s="42"/>
      <c r="D176" s="7"/>
      <c r="E176" s="47"/>
      <c r="F176" s="2">
        <f t="shared" si="20"/>
        <v>0</v>
      </c>
    </row>
    <row r="177" spans="1:6" ht="18" customHeight="1" x14ac:dyDescent="0.25">
      <c r="A177" s="1" t="s">
        <v>505</v>
      </c>
      <c r="B177" s="3" t="s">
        <v>188</v>
      </c>
      <c r="C177" s="42"/>
      <c r="D177" s="7"/>
      <c r="E177" s="47"/>
      <c r="F177" s="2">
        <f t="shared" si="20"/>
        <v>0</v>
      </c>
    </row>
    <row r="178" spans="1:6" ht="18" customHeight="1" x14ac:dyDescent="0.25">
      <c r="A178" s="1"/>
      <c r="B178" s="33" t="s">
        <v>506</v>
      </c>
      <c r="C178" s="42"/>
      <c r="D178" s="7"/>
      <c r="E178" s="49">
        <f>SUM(F174:F177)</f>
        <v>0</v>
      </c>
      <c r="F178" s="2"/>
    </row>
    <row r="179" spans="1:6" ht="8.1" customHeight="1" thickBot="1" x14ac:dyDescent="0.3">
      <c r="A179" s="1"/>
      <c r="B179" s="5"/>
      <c r="C179" s="42"/>
      <c r="D179" s="53"/>
      <c r="E179" s="47"/>
      <c r="F179" s="2"/>
    </row>
    <row r="180" spans="1:6" x14ac:dyDescent="0.25">
      <c r="A180" s="26"/>
      <c r="B180" s="27" t="s">
        <v>7</v>
      </c>
      <c r="C180" s="44"/>
      <c r="D180" s="44"/>
      <c r="E180" s="50"/>
      <c r="F180" s="22">
        <f>SUM(F5:F179)</f>
        <v>0</v>
      </c>
    </row>
    <row r="181" spans="1:6" x14ac:dyDescent="0.25">
      <c r="A181" s="28"/>
      <c r="B181" s="29" t="s">
        <v>8</v>
      </c>
      <c r="C181" s="45"/>
      <c r="D181" s="45"/>
      <c r="E181" s="51"/>
      <c r="F181" s="25">
        <f>F180*0.2</f>
        <v>0</v>
      </c>
    </row>
    <row r="182" spans="1:6" ht="15.75" thickBot="1" x14ac:dyDescent="0.3">
      <c r="A182" s="30"/>
      <c r="B182" s="31" t="s">
        <v>9</v>
      </c>
      <c r="C182" s="46"/>
      <c r="D182" s="46"/>
      <c r="E182" s="52"/>
      <c r="F182" s="18">
        <f>+F180+F181</f>
        <v>0</v>
      </c>
    </row>
  </sheetData>
  <mergeCells count="3">
    <mergeCell ref="A1:F1"/>
    <mergeCell ref="C157:F157"/>
    <mergeCell ref="C169:F169"/>
  </mergeCells>
  <printOptions horizontalCentered="1"/>
  <pageMargins left="0.19685039370078741" right="0.19685039370078741" top="0.39370078740157483" bottom="0.39370078740157483" header="0" footer="0.11811023622047245"/>
  <pageSetup paperSize="9" scale="65" fitToHeight="3" orientation="portrait" r:id="rId1"/>
  <headerFooter scaleWithDoc="0">
    <oddFooter>&amp;C&amp;"Tahoma,Normal"&amp;7&amp;F - &amp;A</oddFooter>
  </headerFooter>
  <rowBreaks count="2" manualBreakCount="2">
    <brk id="63" max="5" man="1"/>
    <brk id="12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3E7F8-8209-4989-80F4-0E988F396873}">
  <dimension ref="A1:H148"/>
  <sheetViews>
    <sheetView view="pageBreakPreview" topLeftCell="A4" zoomScale="115" zoomScaleNormal="115" zoomScaleSheetLayoutView="115" workbookViewId="0">
      <selection activeCell="B14" sqref="B14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5703125" style="10"/>
    <col min="5" max="6" width="20.7109375" customWidth="1"/>
  </cols>
  <sheetData>
    <row r="1" spans="1:6" ht="120" customHeight="1" thickBot="1" x14ac:dyDescent="0.3">
      <c r="A1" s="81" t="s">
        <v>246</v>
      </c>
      <c r="B1" s="81"/>
      <c r="C1" s="81"/>
      <c r="D1" s="81"/>
      <c r="E1" s="81"/>
      <c r="F1" s="81"/>
    </row>
    <row r="2" spans="1:6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6" ht="20.100000000000001" customHeight="1" x14ac:dyDescent="0.25">
      <c r="A3" s="1"/>
      <c r="B3" s="5"/>
      <c r="C3" s="7"/>
      <c r="D3" s="7"/>
      <c r="E3" s="4"/>
      <c r="F3" s="2"/>
    </row>
    <row r="4" spans="1:6" ht="20.100000000000001" customHeight="1" x14ac:dyDescent="0.25">
      <c r="A4" s="12" t="s">
        <v>5</v>
      </c>
      <c r="B4" s="11" t="s">
        <v>189</v>
      </c>
      <c r="C4" s="54"/>
      <c r="D4" s="35"/>
      <c r="E4" s="48"/>
      <c r="F4" s="2"/>
    </row>
    <row r="5" spans="1:6" ht="20.100000000000001" customHeight="1" x14ac:dyDescent="0.25">
      <c r="A5" s="1" t="s">
        <v>334</v>
      </c>
      <c r="B5" s="41" t="s">
        <v>116</v>
      </c>
      <c r="C5" s="55"/>
      <c r="D5" s="35"/>
      <c r="E5" s="48"/>
      <c r="F5" s="2">
        <f t="shared" ref="F5:F7" si="0">+D5*E5</f>
        <v>0</v>
      </c>
    </row>
    <row r="6" spans="1:6" ht="20.100000000000001" customHeight="1" x14ac:dyDescent="0.25">
      <c r="A6" s="1" t="s">
        <v>335</v>
      </c>
      <c r="B6" s="41" t="s">
        <v>117</v>
      </c>
      <c r="C6" s="55"/>
      <c r="D6" s="7"/>
      <c r="E6" s="47"/>
      <c r="F6" s="2">
        <f t="shared" si="0"/>
        <v>0</v>
      </c>
    </row>
    <row r="7" spans="1:6" ht="20.100000000000001" customHeight="1" x14ac:dyDescent="0.25">
      <c r="A7" s="1" t="s">
        <v>336</v>
      </c>
      <c r="B7" s="41" t="s">
        <v>118</v>
      </c>
      <c r="C7" s="55"/>
      <c r="D7" s="35"/>
      <c r="E7" s="48"/>
      <c r="F7" s="2">
        <f t="shared" si="0"/>
        <v>0</v>
      </c>
    </row>
    <row r="8" spans="1:6" ht="20.100000000000001" customHeight="1" x14ac:dyDescent="0.25">
      <c r="A8" s="1"/>
      <c r="B8" s="33" t="s">
        <v>345</v>
      </c>
      <c r="C8" s="56"/>
      <c r="D8" s="7"/>
      <c r="E8" s="49">
        <f>SUM(F5:F7)</f>
        <v>0</v>
      </c>
      <c r="F8" s="2"/>
    </row>
    <row r="9" spans="1:6" ht="15" customHeight="1" x14ac:dyDescent="0.25">
      <c r="A9" s="1"/>
      <c r="B9" s="5"/>
      <c r="C9" s="56"/>
      <c r="D9" s="7"/>
      <c r="E9" s="4"/>
      <c r="F9" s="2"/>
    </row>
    <row r="10" spans="1:6" ht="20.100000000000001" customHeight="1" x14ac:dyDescent="0.25">
      <c r="A10" s="12" t="s">
        <v>6</v>
      </c>
      <c r="B10" s="11" t="s">
        <v>56</v>
      </c>
      <c r="C10" s="82" t="s">
        <v>222</v>
      </c>
      <c r="D10" s="83"/>
      <c r="E10" s="83"/>
      <c r="F10" s="84"/>
    </row>
    <row r="11" spans="1:6" ht="20.100000000000001" customHeight="1" x14ac:dyDescent="0.25">
      <c r="A11" s="1"/>
      <c r="B11" s="33" t="s">
        <v>344</v>
      </c>
      <c r="C11" s="7"/>
      <c r="D11" s="7"/>
      <c r="E11" s="80" t="s">
        <v>221</v>
      </c>
      <c r="F11" s="2"/>
    </row>
    <row r="12" spans="1:6" ht="15" customHeight="1" x14ac:dyDescent="0.25">
      <c r="A12" s="1"/>
      <c r="B12" s="5"/>
      <c r="C12" s="7"/>
      <c r="D12" s="7"/>
      <c r="E12" s="4"/>
      <c r="F12" s="2"/>
    </row>
    <row r="13" spans="1:6" ht="20.100000000000001" customHeight="1" x14ac:dyDescent="0.25">
      <c r="A13" s="1" t="s">
        <v>29</v>
      </c>
      <c r="B13" s="11" t="s">
        <v>51</v>
      </c>
      <c r="C13" s="7"/>
      <c r="D13" s="7"/>
      <c r="E13" s="4"/>
      <c r="F13" s="2"/>
    </row>
    <row r="14" spans="1:6" ht="19.5" customHeight="1" x14ac:dyDescent="0.25">
      <c r="A14" s="1" t="s">
        <v>337</v>
      </c>
      <c r="B14" s="5" t="s">
        <v>57</v>
      </c>
      <c r="C14" s="38" t="s">
        <v>19</v>
      </c>
      <c r="D14" s="38"/>
      <c r="E14" s="37"/>
      <c r="F14" s="36">
        <f t="shared" ref="F14:F15" si="1">+D14*E14</f>
        <v>0</v>
      </c>
    </row>
    <row r="15" spans="1:6" ht="20.100000000000001" customHeight="1" x14ac:dyDescent="0.25">
      <c r="A15" s="1" t="s">
        <v>338</v>
      </c>
      <c r="B15" s="5" t="s">
        <v>58</v>
      </c>
      <c r="C15" s="7" t="s">
        <v>19</v>
      </c>
      <c r="D15" s="7"/>
      <c r="E15" s="4"/>
      <c r="F15" s="2">
        <f t="shared" si="1"/>
        <v>0</v>
      </c>
    </row>
    <row r="16" spans="1:6" ht="20.100000000000001" customHeight="1" x14ac:dyDescent="0.25">
      <c r="A16" s="1"/>
      <c r="B16" s="33" t="s">
        <v>343</v>
      </c>
      <c r="C16" s="7"/>
      <c r="D16" s="7"/>
      <c r="E16" s="34">
        <f>SUM(F14:F15)</f>
        <v>0</v>
      </c>
      <c r="F16" s="2"/>
    </row>
    <row r="17" spans="1:8" x14ac:dyDescent="0.25">
      <c r="A17" s="1"/>
      <c r="B17" s="5"/>
      <c r="C17" s="7"/>
      <c r="D17" s="7"/>
      <c r="E17" s="4"/>
      <c r="F17" s="2"/>
    </row>
    <row r="18" spans="1:8" ht="20.100000000000001" customHeight="1" x14ac:dyDescent="0.25">
      <c r="A18" s="1" t="s">
        <v>28</v>
      </c>
      <c r="B18" s="11" t="s">
        <v>33</v>
      </c>
      <c r="C18" s="7"/>
      <c r="D18" s="7"/>
      <c r="E18" s="4"/>
      <c r="F18" s="2"/>
    </row>
    <row r="19" spans="1:8" ht="20.100000000000001" customHeight="1" x14ac:dyDescent="0.25">
      <c r="A19" s="1" t="s">
        <v>339</v>
      </c>
      <c r="B19" s="3" t="s">
        <v>59</v>
      </c>
      <c r="C19" s="7" t="s">
        <v>20</v>
      </c>
      <c r="D19" s="7"/>
      <c r="E19" s="4"/>
      <c r="F19" s="2">
        <f t="shared" ref="F19:F21" si="2">+D19*E19</f>
        <v>0</v>
      </c>
    </row>
    <row r="20" spans="1:8" ht="20.100000000000001" customHeight="1" x14ac:dyDescent="0.25">
      <c r="A20" s="1" t="s">
        <v>340</v>
      </c>
      <c r="B20" s="3" t="s">
        <v>60</v>
      </c>
      <c r="C20" s="38" t="s">
        <v>27</v>
      </c>
      <c r="D20" s="38"/>
      <c r="E20" s="37"/>
      <c r="F20" s="36">
        <f t="shared" si="2"/>
        <v>0</v>
      </c>
    </row>
    <row r="21" spans="1:8" ht="20.100000000000001" customHeight="1" x14ac:dyDescent="0.25">
      <c r="A21" s="1" t="s">
        <v>341</v>
      </c>
      <c r="B21" s="3" t="s">
        <v>61</v>
      </c>
      <c r="C21" s="38" t="s">
        <v>19</v>
      </c>
      <c r="D21" s="38"/>
      <c r="E21" s="37"/>
      <c r="F21" s="36">
        <f t="shared" si="2"/>
        <v>0</v>
      </c>
    </row>
    <row r="22" spans="1:8" ht="20.100000000000001" customHeight="1" x14ac:dyDescent="0.25">
      <c r="A22" s="1"/>
      <c r="B22" s="33" t="s">
        <v>342</v>
      </c>
      <c r="C22" s="7"/>
      <c r="D22" s="7"/>
      <c r="E22" s="34">
        <f>SUM(F19:F21)</f>
        <v>0</v>
      </c>
      <c r="F22" s="2"/>
    </row>
    <row r="23" spans="1:8" ht="8.1" customHeight="1" thickBot="1" x14ac:dyDescent="0.3">
      <c r="A23" s="1"/>
      <c r="B23" s="5"/>
      <c r="C23" s="7"/>
      <c r="D23" s="7"/>
      <c r="E23" s="4"/>
      <c r="F23" s="2"/>
    </row>
    <row r="24" spans="1:8" ht="20.100000000000001" customHeight="1" x14ac:dyDescent="0.25">
      <c r="A24" s="26"/>
      <c r="B24" s="27" t="s">
        <v>7</v>
      </c>
      <c r="C24" s="19"/>
      <c r="D24" s="20"/>
      <c r="E24" s="21"/>
      <c r="F24" s="22">
        <f>SUM(F5:F23)</f>
        <v>0</v>
      </c>
      <c r="H24" s="14"/>
    </row>
    <row r="25" spans="1:8" ht="20.100000000000001" customHeight="1" x14ac:dyDescent="0.25">
      <c r="A25" s="28"/>
      <c r="B25" s="29" t="s">
        <v>8</v>
      </c>
      <c r="C25" s="23"/>
      <c r="D25" s="24"/>
      <c r="E25" s="32"/>
      <c r="F25" s="25">
        <f>F24*0.2</f>
        <v>0</v>
      </c>
      <c r="H25" s="14"/>
    </row>
    <row r="26" spans="1:8" ht="20.100000000000001" customHeight="1" thickBot="1" x14ac:dyDescent="0.3">
      <c r="A26" s="30"/>
      <c r="B26" s="31" t="s">
        <v>9</v>
      </c>
      <c r="C26" s="16"/>
      <c r="D26" s="17"/>
      <c r="E26" s="15"/>
      <c r="F26" s="18">
        <f>+F24+F25</f>
        <v>0</v>
      </c>
      <c r="H26" s="13"/>
    </row>
    <row r="27" spans="1:8" ht="20.100000000000001" customHeight="1" x14ac:dyDescent="0.25">
      <c r="D27" s="8"/>
      <c r="H27" s="14"/>
    </row>
    <row r="28" spans="1:8" ht="20.100000000000001" customHeight="1" x14ac:dyDescent="0.25">
      <c r="D28" s="8"/>
      <c r="H28" s="14"/>
    </row>
    <row r="29" spans="1:8" ht="20.100000000000001" customHeight="1" x14ac:dyDescent="0.25">
      <c r="D29" s="8"/>
      <c r="H29" s="13"/>
    </row>
    <row r="30" spans="1:8" ht="20.100000000000001" customHeight="1" x14ac:dyDescent="0.25">
      <c r="D30" s="8"/>
      <c r="H30" s="14"/>
    </row>
    <row r="31" spans="1:8" ht="20.100000000000001" customHeight="1" x14ac:dyDescent="0.25">
      <c r="D31" s="8"/>
      <c r="H31" s="14"/>
    </row>
    <row r="32" spans="1:8" ht="20.100000000000001" customHeight="1" x14ac:dyDescent="0.25">
      <c r="D32" s="8"/>
    </row>
    <row r="33" spans="4:8" ht="9.9499999999999993" customHeight="1" x14ac:dyDescent="0.25">
      <c r="D33" s="8"/>
    </row>
    <row r="34" spans="4:8" ht="20.100000000000001" customHeight="1" x14ac:dyDescent="0.25">
      <c r="D34" s="8"/>
    </row>
    <row r="35" spans="4:8" ht="20.100000000000001" customHeight="1" x14ac:dyDescent="0.25">
      <c r="D35" s="8"/>
      <c r="H35" s="13"/>
    </row>
    <row r="36" spans="4:8" ht="20.100000000000001" customHeight="1" x14ac:dyDescent="0.25">
      <c r="D36" s="8"/>
      <c r="H36" s="13"/>
    </row>
    <row r="37" spans="4:8" ht="20.100000000000001" customHeight="1" x14ac:dyDescent="0.25">
      <c r="D37" s="8"/>
      <c r="H37" s="14"/>
    </row>
    <row r="38" spans="4:8" ht="20.100000000000001" customHeight="1" x14ac:dyDescent="0.25">
      <c r="D38" s="8"/>
      <c r="H38" s="14"/>
    </row>
    <row r="39" spans="4:8" ht="20.100000000000001" customHeight="1" x14ac:dyDescent="0.25">
      <c r="D39" s="8"/>
      <c r="H39" s="14"/>
    </row>
    <row r="40" spans="4:8" ht="20.100000000000001" customHeight="1" x14ac:dyDescent="0.25">
      <c r="D40" s="8"/>
      <c r="H40" s="13"/>
    </row>
    <row r="41" spans="4:8" ht="20.100000000000001" customHeight="1" x14ac:dyDescent="0.25">
      <c r="D41" s="8"/>
      <c r="H41" s="14"/>
    </row>
    <row r="42" spans="4:8" ht="20.100000000000001" customHeight="1" x14ac:dyDescent="0.25">
      <c r="D42" s="8"/>
    </row>
    <row r="43" spans="4:8" ht="20.100000000000001" customHeight="1" x14ac:dyDescent="0.25">
      <c r="D43" s="8"/>
    </row>
    <row r="44" spans="4:8" ht="20.100000000000001" customHeight="1" x14ac:dyDescent="0.25">
      <c r="D44" s="8"/>
    </row>
    <row r="45" spans="4:8" ht="20.100000000000001" customHeight="1" x14ac:dyDescent="0.25">
      <c r="D45" s="8"/>
    </row>
    <row r="46" spans="4:8" x14ac:dyDescent="0.25">
      <c r="D46" s="8"/>
    </row>
    <row r="47" spans="4:8" x14ac:dyDescent="0.25">
      <c r="D47" s="8"/>
    </row>
    <row r="48" spans="4:8" x14ac:dyDescent="0.25">
      <c r="D48" s="8"/>
    </row>
    <row r="49" spans="4:4" x14ac:dyDescent="0.25">
      <c r="D49" s="8"/>
    </row>
    <row r="50" spans="4:4" x14ac:dyDescent="0.25">
      <c r="D50" s="8"/>
    </row>
    <row r="51" spans="4:4" x14ac:dyDescent="0.25">
      <c r="D51" s="8"/>
    </row>
    <row r="52" spans="4:4" x14ac:dyDescent="0.25">
      <c r="D52" s="8"/>
    </row>
    <row r="53" spans="4:4" x14ac:dyDescent="0.25">
      <c r="D53" s="8"/>
    </row>
    <row r="54" spans="4:4" x14ac:dyDescent="0.25">
      <c r="D54" s="8"/>
    </row>
    <row r="55" spans="4:4" x14ac:dyDescent="0.25">
      <c r="D55" s="8"/>
    </row>
    <row r="56" spans="4:4" x14ac:dyDescent="0.25">
      <c r="D56" s="8"/>
    </row>
    <row r="57" spans="4:4" x14ac:dyDescent="0.25">
      <c r="D57" s="8"/>
    </row>
    <row r="58" spans="4:4" x14ac:dyDescent="0.25">
      <c r="D58" s="8"/>
    </row>
    <row r="59" spans="4:4" x14ac:dyDescent="0.25">
      <c r="D59" s="8"/>
    </row>
    <row r="60" spans="4:4" x14ac:dyDescent="0.25">
      <c r="D60" s="8"/>
    </row>
    <row r="61" spans="4:4" x14ac:dyDescent="0.25">
      <c r="D61" s="8"/>
    </row>
    <row r="62" spans="4:4" x14ac:dyDescent="0.25">
      <c r="D62" s="8"/>
    </row>
    <row r="63" spans="4:4" x14ac:dyDescent="0.25">
      <c r="D63" s="8"/>
    </row>
    <row r="64" spans="4:4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9"/>
    </row>
  </sheetData>
  <mergeCells count="2">
    <mergeCell ref="A1:F1"/>
    <mergeCell ref="C10:F10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28F82-BE84-410D-80F6-23B57985AD82}">
  <dimension ref="A1:H150"/>
  <sheetViews>
    <sheetView view="pageBreakPreview" topLeftCell="A4" zoomScale="115" zoomScaleNormal="115" zoomScaleSheetLayoutView="115" workbookViewId="0">
      <selection activeCell="B14" sqref="B14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5703125" style="10"/>
    <col min="5" max="6" width="20.7109375" customWidth="1"/>
  </cols>
  <sheetData>
    <row r="1" spans="1:6" ht="120" customHeight="1" thickBot="1" x14ac:dyDescent="0.3">
      <c r="A1" s="81" t="s">
        <v>240</v>
      </c>
      <c r="B1" s="81"/>
      <c r="C1" s="81"/>
      <c r="D1" s="81"/>
      <c r="E1" s="81"/>
      <c r="F1" s="81"/>
    </row>
    <row r="2" spans="1:6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6" ht="20.100000000000001" customHeight="1" x14ac:dyDescent="0.25">
      <c r="A3" s="1"/>
      <c r="B3" s="5"/>
      <c r="C3" s="7"/>
      <c r="D3" s="7"/>
      <c r="E3" s="4"/>
      <c r="F3" s="2"/>
    </row>
    <row r="4" spans="1:6" ht="20.100000000000001" customHeight="1" x14ac:dyDescent="0.25">
      <c r="A4" s="12" t="s">
        <v>13</v>
      </c>
      <c r="B4" s="11" t="s">
        <v>189</v>
      </c>
      <c r="C4" s="54"/>
      <c r="D4" s="35"/>
      <c r="E4" s="48"/>
      <c r="F4" s="2"/>
    </row>
    <row r="5" spans="1:6" ht="20.100000000000001" customHeight="1" x14ac:dyDescent="0.25">
      <c r="A5" s="1" t="s">
        <v>34</v>
      </c>
      <c r="B5" s="41" t="s">
        <v>116</v>
      </c>
      <c r="C5" s="55"/>
      <c r="D5" s="35"/>
      <c r="E5" s="48"/>
      <c r="F5" s="2">
        <f t="shared" ref="F5:F7" si="0">+D5*E5</f>
        <v>0</v>
      </c>
    </row>
    <row r="6" spans="1:6" ht="20.100000000000001" customHeight="1" x14ac:dyDescent="0.25">
      <c r="A6" s="1" t="s">
        <v>36</v>
      </c>
      <c r="B6" s="41" t="s">
        <v>117</v>
      </c>
      <c r="C6" s="55"/>
      <c r="D6" s="7"/>
      <c r="E6" s="47"/>
      <c r="F6" s="2">
        <f t="shared" si="0"/>
        <v>0</v>
      </c>
    </row>
    <row r="7" spans="1:6" ht="20.100000000000001" customHeight="1" x14ac:dyDescent="0.25">
      <c r="A7" s="1" t="s">
        <v>326</v>
      </c>
      <c r="B7" s="41" t="s">
        <v>118</v>
      </c>
      <c r="C7" s="55"/>
      <c r="D7" s="35"/>
      <c r="E7" s="48"/>
      <c r="F7" s="2">
        <f t="shared" si="0"/>
        <v>0</v>
      </c>
    </row>
    <row r="8" spans="1:6" ht="20.100000000000001" customHeight="1" x14ac:dyDescent="0.25">
      <c r="A8" s="1"/>
      <c r="B8" s="33" t="s">
        <v>330</v>
      </c>
      <c r="C8" s="56"/>
      <c r="D8" s="7"/>
      <c r="E8" s="49">
        <f>SUM(F5:F7)</f>
        <v>0</v>
      </c>
      <c r="F8" s="2"/>
    </row>
    <row r="9" spans="1:6" ht="15" customHeight="1" x14ac:dyDescent="0.25">
      <c r="A9" s="1"/>
      <c r="B9" s="5"/>
      <c r="C9" s="56"/>
      <c r="D9" s="7"/>
      <c r="E9" s="4"/>
      <c r="F9" s="2"/>
    </row>
    <row r="10" spans="1:6" ht="20.100000000000001" customHeight="1" x14ac:dyDescent="0.25">
      <c r="A10" s="12" t="s">
        <v>14</v>
      </c>
      <c r="B10" s="11" t="s">
        <v>105</v>
      </c>
      <c r="C10" s="35"/>
      <c r="D10" s="7"/>
      <c r="E10" s="6"/>
      <c r="F10" s="2"/>
    </row>
    <row r="11" spans="1:6" ht="20.100000000000001" customHeight="1" x14ac:dyDescent="0.25">
      <c r="A11" s="1" t="s">
        <v>327</v>
      </c>
      <c r="B11" s="5" t="s">
        <v>48</v>
      </c>
      <c r="C11" s="35" t="s">
        <v>25</v>
      </c>
      <c r="D11" s="7"/>
      <c r="E11" s="6"/>
      <c r="F11" s="2">
        <f t="shared" ref="F11:F12" si="1">+D11*E11</f>
        <v>0</v>
      </c>
    </row>
    <row r="12" spans="1:6" ht="20.100000000000001" customHeight="1" x14ac:dyDescent="0.25">
      <c r="A12" s="1" t="s">
        <v>328</v>
      </c>
      <c r="B12" s="5" t="s">
        <v>49</v>
      </c>
      <c r="C12" s="35" t="s">
        <v>25</v>
      </c>
      <c r="D12" s="7"/>
      <c r="E12" s="6"/>
      <c r="F12" s="2">
        <f t="shared" si="1"/>
        <v>0</v>
      </c>
    </row>
    <row r="13" spans="1:6" ht="20.100000000000001" customHeight="1" x14ac:dyDescent="0.25">
      <c r="A13" s="1"/>
      <c r="B13" s="33" t="s">
        <v>331</v>
      </c>
      <c r="C13" s="7"/>
      <c r="D13" s="7"/>
      <c r="E13" s="34">
        <f>SUM(F11:F12)</f>
        <v>0</v>
      </c>
      <c r="F13" s="2"/>
    </row>
    <row r="14" spans="1:6" x14ac:dyDescent="0.25">
      <c r="A14" s="1"/>
      <c r="B14" s="5"/>
      <c r="C14" s="7"/>
      <c r="D14" s="7"/>
      <c r="E14" s="4"/>
      <c r="F14" s="2"/>
    </row>
    <row r="15" spans="1:6" ht="20.100000000000001" customHeight="1" x14ac:dyDescent="0.25">
      <c r="A15" s="12" t="s">
        <v>22</v>
      </c>
      <c r="B15" s="11" t="s">
        <v>106</v>
      </c>
      <c r="C15" s="82" t="s">
        <v>222</v>
      </c>
      <c r="D15" s="83"/>
      <c r="E15" s="83"/>
      <c r="F15" s="84"/>
    </row>
    <row r="16" spans="1:6" ht="20.100000000000001" customHeight="1" x14ac:dyDescent="0.25">
      <c r="A16" s="1"/>
      <c r="B16" s="33" t="s">
        <v>332</v>
      </c>
      <c r="C16" s="7"/>
      <c r="D16" s="7"/>
      <c r="E16" s="80" t="s">
        <v>221</v>
      </c>
      <c r="F16" s="2"/>
    </row>
    <row r="17" spans="1:8" x14ac:dyDescent="0.25">
      <c r="A17" s="1"/>
      <c r="B17" s="5"/>
      <c r="C17" s="7"/>
      <c r="D17" s="7"/>
      <c r="E17" s="4"/>
      <c r="F17" s="2"/>
    </row>
    <row r="18" spans="1:8" ht="20.100000000000001" customHeight="1" x14ac:dyDescent="0.25">
      <c r="A18" s="1" t="s">
        <v>26</v>
      </c>
      <c r="B18" s="11" t="s">
        <v>33</v>
      </c>
      <c r="C18" s="7"/>
      <c r="D18" s="7"/>
      <c r="E18" s="4"/>
      <c r="F18" s="2"/>
    </row>
    <row r="19" spans="1:8" ht="20.100000000000001" customHeight="1" x14ac:dyDescent="0.25">
      <c r="A19" s="1" t="s">
        <v>329</v>
      </c>
      <c r="B19" s="3" t="s">
        <v>50</v>
      </c>
      <c r="C19" s="7" t="s">
        <v>25</v>
      </c>
      <c r="D19" s="7"/>
      <c r="E19" s="4"/>
      <c r="F19" s="2">
        <f t="shared" ref="F19" si="2">+D19*E19</f>
        <v>0</v>
      </c>
    </row>
    <row r="20" spans="1:8" ht="20.100000000000001" customHeight="1" x14ac:dyDescent="0.25">
      <c r="A20" s="1"/>
      <c r="B20" s="33" t="s">
        <v>333</v>
      </c>
      <c r="C20" s="7"/>
      <c r="D20" s="7"/>
      <c r="E20" s="34">
        <f>SUM(F19:F19)</f>
        <v>0</v>
      </c>
      <c r="F20" s="2"/>
    </row>
    <row r="21" spans="1:8" ht="8.1" customHeight="1" thickBot="1" x14ac:dyDescent="0.3">
      <c r="A21" s="1"/>
      <c r="B21" s="3"/>
      <c r="C21" s="7"/>
      <c r="D21" s="7"/>
      <c r="E21" s="4"/>
      <c r="F21" s="2"/>
    </row>
    <row r="22" spans="1:8" ht="20.100000000000001" customHeight="1" x14ac:dyDescent="0.25">
      <c r="A22" s="26"/>
      <c r="B22" s="27" t="s">
        <v>7</v>
      </c>
      <c r="C22" s="19"/>
      <c r="D22" s="20"/>
      <c r="E22" s="21"/>
      <c r="F22" s="22">
        <f>SUM(F5:F19)</f>
        <v>0</v>
      </c>
      <c r="H22" s="14"/>
    </row>
    <row r="23" spans="1:8" ht="20.100000000000001" customHeight="1" x14ac:dyDescent="0.25">
      <c r="A23" s="28"/>
      <c r="B23" s="29" t="s">
        <v>8</v>
      </c>
      <c r="C23" s="23"/>
      <c r="D23" s="24"/>
      <c r="E23" s="32"/>
      <c r="F23" s="25">
        <f>F22*0.2</f>
        <v>0</v>
      </c>
      <c r="H23" s="13"/>
    </row>
    <row r="24" spans="1:8" ht="20.100000000000001" customHeight="1" thickBot="1" x14ac:dyDescent="0.3">
      <c r="A24" s="30"/>
      <c r="B24" s="31" t="s">
        <v>9</v>
      </c>
      <c r="C24" s="16"/>
      <c r="D24" s="17"/>
      <c r="E24" s="15"/>
      <c r="F24" s="18">
        <f>+F22+F23</f>
        <v>0</v>
      </c>
      <c r="H24" s="14"/>
    </row>
    <row r="25" spans="1:8" ht="20.100000000000001" customHeight="1" x14ac:dyDescent="0.25">
      <c r="D25" s="8"/>
    </row>
    <row r="26" spans="1:8" ht="20.100000000000001" customHeight="1" x14ac:dyDescent="0.25">
      <c r="D26" s="8"/>
    </row>
    <row r="27" spans="1:8" ht="20.100000000000001" customHeight="1" x14ac:dyDescent="0.25">
      <c r="D27" s="8"/>
    </row>
    <row r="28" spans="1:8" ht="20.100000000000001" customHeight="1" x14ac:dyDescent="0.25">
      <c r="D28" s="8"/>
    </row>
    <row r="29" spans="1:8" x14ac:dyDescent="0.25">
      <c r="D29" s="8"/>
    </row>
    <row r="30" spans="1:8" x14ac:dyDescent="0.25">
      <c r="D30" s="8"/>
    </row>
    <row r="31" spans="1:8" x14ac:dyDescent="0.25">
      <c r="D31" s="8"/>
    </row>
    <row r="32" spans="1:8" x14ac:dyDescent="0.25">
      <c r="D32" s="8"/>
    </row>
    <row r="33" spans="4:4" x14ac:dyDescent="0.25">
      <c r="D33" s="8"/>
    </row>
    <row r="34" spans="4:4" x14ac:dyDescent="0.25">
      <c r="D34" s="8"/>
    </row>
    <row r="35" spans="4:4" x14ac:dyDescent="0.25">
      <c r="D35" s="8"/>
    </row>
    <row r="36" spans="4:4" x14ac:dyDescent="0.25">
      <c r="D36" s="8"/>
    </row>
    <row r="37" spans="4:4" x14ac:dyDescent="0.25">
      <c r="D37" s="8"/>
    </row>
    <row r="38" spans="4:4" x14ac:dyDescent="0.25">
      <c r="D38" s="8"/>
    </row>
    <row r="39" spans="4:4" x14ac:dyDescent="0.25">
      <c r="D39" s="8"/>
    </row>
    <row r="40" spans="4:4" x14ac:dyDescent="0.25">
      <c r="D40" s="8"/>
    </row>
    <row r="41" spans="4:4" x14ac:dyDescent="0.25">
      <c r="D41" s="8"/>
    </row>
    <row r="42" spans="4:4" x14ac:dyDescent="0.25">
      <c r="D42" s="8"/>
    </row>
    <row r="43" spans="4:4" x14ac:dyDescent="0.25">
      <c r="D43" s="8"/>
    </row>
    <row r="44" spans="4:4" x14ac:dyDescent="0.25">
      <c r="D44" s="8"/>
    </row>
    <row r="45" spans="4:4" x14ac:dyDescent="0.25">
      <c r="D45" s="8"/>
    </row>
    <row r="46" spans="4:4" x14ac:dyDescent="0.25">
      <c r="D46" s="8"/>
    </row>
    <row r="47" spans="4:4" x14ac:dyDescent="0.25">
      <c r="D47" s="8"/>
    </row>
    <row r="48" spans="4:4" x14ac:dyDescent="0.25">
      <c r="D48" s="8"/>
    </row>
    <row r="49" spans="4:4" x14ac:dyDescent="0.25">
      <c r="D49" s="8"/>
    </row>
    <row r="50" spans="4:4" x14ac:dyDescent="0.25">
      <c r="D50" s="8"/>
    </row>
    <row r="51" spans="4:4" x14ac:dyDescent="0.25">
      <c r="D51" s="8"/>
    </row>
    <row r="52" spans="4:4" x14ac:dyDescent="0.25">
      <c r="D52" s="8"/>
    </row>
    <row r="53" spans="4:4" x14ac:dyDescent="0.25">
      <c r="D53" s="8"/>
    </row>
    <row r="54" spans="4:4" x14ac:dyDescent="0.25">
      <c r="D54" s="8"/>
    </row>
    <row r="55" spans="4:4" x14ac:dyDescent="0.25">
      <c r="D55" s="8"/>
    </row>
    <row r="56" spans="4:4" x14ac:dyDescent="0.25">
      <c r="D56" s="8"/>
    </row>
    <row r="57" spans="4:4" x14ac:dyDescent="0.25">
      <c r="D57" s="8"/>
    </row>
    <row r="58" spans="4:4" x14ac:dyDescent="0.25">
      <c r="D58" s="8"/>
    </row>
    <row r="59" spans="4:4" x14ac:dyDescent="0.25">
      <c r="D59" s="8"/>
    </row>
    <row r="60" spans="4:4" x14ac:dyDescent="0.25">
      <c r="D60" s="8"/>
    </row>
    <row r="61" spans="4:4" x14ac:dyDescent="0.25">
      <c r="D61" s="8"/>
    </row>
    <row r="62" spans="4:4" x14ac:dyDescent="0.25">
      <c r="D62" s="8"/>
    </row>
    <row r="63" spans="4:4" x14ac:dyDescent="0.25">
      <c r="D63" s="8"/>
    </row>
    <row r="64" spans="4:4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9"/>
    </row>
  </sheetData>
  <mergeCells count="2">
    <mergeCell ref="A1:F1"/>
    <mergeCell ref="C15:F15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71B2C-09F2-4159-998E-E9EB20494758}">
  <dimension ref="A1:H159"/>
  <sheetViews>
    <sheetView view="pageBreakPreview" topLeftCell="A10" zoomScale="115" zoomScaleNormal="115" zoomScaleSheetLayoutView="115" workbookViewId="0">
      <selection activeCell="B14" sqref="B14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5703125" style="10"/>
    <col min="5" max="6" width="20.7109375" customWidth="1"/>
  </cols>
  <sheetData>
    <row r="1" spans="1:6" ht="120" customHeight="1" thickBot="1" x14ac:dyDescent="0.3">
      <c r="A1" s="81" t="s">
        <v>247</v>
      </c>
      <c r="B1" s="81"/>
      <c r="C1" s="81"/>
      <c r="D1" s="81"/>
      <c r="E1" s="81"/>
      <c r="F1" s="81"/>
    </row>
    <row r="2" spans="1:6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6" ht="20.100000000000001" customHeight="1" x14ac:dyDescent="0.25">
      <c r="A3" s="1"/>
      <c r="B3" s="5"/>
      <c r="C3" s="7"/>
      <c r="D3" s="7"/>
      <c r="E3" s="4"/>
      <c r="F3" s="2"/>
    </row>
    <row r="4" spans="1:6" ht="20.100000000000001" customHeight="1" x14ac:dyDescent="0.25">
      <c r="A4" s="12" t="s">
        <v>15</v>
      </c>
      <c r="B4" s="11" t="s">
        <v>189</v>
      </c>
      <c r="C4" s="54"/>
      <c r="D4" s="35"/>
      <c r="E4" s="48"/>
      <c r="F4" s="2"/>
    </row>
    <row r="5" spans="1:6" ht="20.100000000000001" customHeight="1" x14ac:dyDescent="0.25">
      <c r="A5" s="1" t="s">
        <v>193</v>
      </c>
      <c r="B5" s="41" t="s">
        <v>116</v>
      </c>
      <c r="C5" s="55"/>
      <c r="D5" s="35"/>
      <c r="E5" s="48"/>
      <c r="F5" s="2">
        <f t="shared" ref="F5:F7" si="0">+D5*E5</f>
        <v>0</v>
      </c>
    </row>
    <row r="6" spans="1:6" ht="20.100000000000001" customHeight="1" x14ac:dyDescent="0.25">
      <c r="A6" s="1" t="s">
        <v>194</v>
      </c>
      <c r="B6" s="41" t="s">
        <v>117</v>
      </c>
      <c r="C6" s="55"/>
      <c r="D6" s="7"/>
      <c r="E6" s="47"/>
      <c r="F6" s="2">
        <f t="shared" si="0"/>
        <v>0</v>
      </c>
    </row>
    <row r="7" spans="1:6" ht="20.100000000000001" customHeight="1" x14ac:dyDescent="0.25">
      <c r="A7" s="1" t="s">
        <v>195</v>
      </c>
      <c r="B7" s="41" t="s">
        <v>118</v>
      </c>
      <c r="C7" s="55"/>
      <c r="D7" s="35"/>
      <c r="E7" s="48"/>
      <c r="F7" s="2">
        <f t="shared" si="0"/>
        <v>0</v>
      </c>
    </row>
    <row r="8" spans="1:6" ht="20.100000000000001" customHeight="1" x14ac:dyDescent="0.25">
      <c r="A8" s="1"/>
      <c r="B8" s="33" t="s">
        <v>325</v>
      </c>
      <c r="C8" s="56"/>
      <c r="D8" s="7"/>
      <c r="E8" s="49">
        <f>SUM(F5:F7)</f>
        <v>0</v>
      </c>
      <c r="F8" s="2"/>
    </row>
    <row r="9" spans="1:6" ht="15" customHeight="1" x14ac:dyDescent="0.25">
      <c r="A9" s="1"/>
      <c r="B9" s="5"/>
      <c r="C9" s="56"/>
      <c r="D9" s="7"/>
      <c r="E9" s="4"/>
      <c r="F9" s="2"/>
    </row>
    <row r="10" spans="1:6" ht="20.100000000000001" customHeight="1" x14ac:dyDescent="0.25">
      <c r="A10" s="12" t="s">
        <v>16</v>
      </c>
      <c r="B10" s="11" t="s">
        <v>105</v>
      </c>
      <c r="C10" s="35"/>
      <c r="D10" s="7"/>
      <c r="E10" s="6"/>
      <c r="F10" s="2"/>
    </row>
    <row r="11" spans="1:6" ht="20.100000000000001" customHeight="1" x14ac:dyDescent="0.25">
      <c r="A11" s="1" t="s">
        <v>315</v>
      </c>
      <c r="B11" s="5" t="s">
        <v>62</v>
      </c>
      <c r="C11" s="35" t="s">
        <v>25</v>
      </c>
      <c r="D11" s="7"/>
      <c r="E11" s="6"/>
      <c r="F11" s="2">
        <f>+D11*E11</f>
        <v>0</v>
      </c>
    </row>
    <row r="12" spans="1:6" ht="20.100000000000001" customHeight="1" x14ac:dyDescent="0.25">
      <c r="A12" s="1" t="s">
        <v>316</v>
      </c>
      <c r="B12" s="5" t="s">
        <v>63</v>
      </c>
      <c r="C12" s="35" t="s">
        <v>25</v>
      </c>
      <c r="D12" s="7"/>
      <c r="E12" s="6"/>
      <c r="F12" s="2">
        <f>+D12*E12</f>
        <v>0</v>
      </c>
    </row>
    <row r="13" spans="1:6" ht="20.100000000000001" customHeight="1" x14ac:dyDescent="0.25">
      <c r="A13" s="1" t="s">
        <v>317</v>
      </c>
      <c r="B13" s="5" t="s">
        <v>64</v>
      </c>
      <c r="C13" s="35" t="s">
        <v>25</v>
      </c>
      <c r="D13" s="7"/>
      <c r="E13" s="6"/>
      <c r="F13" s="2">
        <f>+D13*E13</f>
        <v>0</v>
      </c>
    </row>
    <row r="14" spans="1:6" ht="20.100000000000001" customHeight="1" x14ac:dyDescent="0.25">
      <c r="A14" s="1"/>
      <c r="B14" s="33" t="s">
        <v>324</v>
      </c>
      <c r="C14" s="7"/>
      <c r="D14" s="7"/>
      <c r="E14" s="34">
        <f>SUM(F11:F13)</f>
        <v>0</v>
      </c>
      <c r="F14" s="2"/>
    </row>
    <row r="15" spans="1:6" ht="8.1" customHeight="1" x14ac:dyDescent="0.25">
      <c r="A15" s="1"/>
      <c r="B15" s="5"/>
      <c r="C15" s="7"/>
      <c r="D15" s="7"/>
      <c r="E15" s="4"/>
      <c r="F15" s="2"/>
    </row>
    <row r="16" spans="1:6" ht="20.100000000000001" customHeight="1" x14ac:dyDescent="0.25">
      <c r="A16" s="12" t="s">
        <v>23</v>
      </c>
      <c r="B16" s="11" t="s">
        <v>107</v>
      </c>
      <c r="C16" s="7"/>
      <c r="D16" s="7"/>
      <c r="E16" s="4"/>
      <c r="F16" s="2"/>
    </row>
    <row r="17" spans="1:6" ht="20.100000000000001" customHeight="1" x14ac:dyDescent="0.25">
      <c r="A17" s="1" t="s">
        <v>196</v>
      </c>
      <c r="B17" s="5" t="s">
        <v>72</v>
      </c>
      <c r="C17" s="38" t="s">
        <v>27</v>
      </c>
      <c r="D17" s="38"/>
      <c r="E17" s="37"/>
      <c r="F17" s="36">
        <f t="shared" ref="F17:F23" si="1">+D17*E17</f>
        <v>0</v>
      </c>
    </row>
    <row r="18" spans="1:6" ht="20.100000000000001" customHeight="1" x14ac:dyDescent="0.25">
      <c r="A18" s="1" t="s">
        <v>197</v>
      </c>
      <c r="B18" s="5" t="s">
        <v>65</v>
      </c>
      <c r="C18" s="7" t="s">
        <v>27</v>
      </c>
      <c r="D18" s="7"/>
      <c r="E18" s="4"/>
      <c r="F18" s="36">
        <f t="shared" si="1"/>
        <v>0</v>
      </c>
    </row>
    <row r="19" spans="1:6" ht="20.100000000000001" customHeight="1" x14ac:dyDescent="0.25">
      <c r="A19" s="1" t="s">
        <v>198</v>
      </c>
      <c r="B19" s="3" t="s">
        <v>66</v>
      </c>
      <c r="C19" s="7" t="s">
        <v>27</v>
      </c>
      <c r="D19" s="7"/>
      <c r="E19" s="4"/>
      <c r="F19" s="36">
        <f t="shared" si="1"/>
        <v>0</v>
      </c>
    </row>
    <row r="20" spans="1:6" ht="20.100000000000001" customHeight="1" x14ac:dyDescent="0.25">
      <c r="A20" s="1" t="s">
        <v>199</v>
      </c>
      <c r="B20" s="5" t="s">
        <v>67</v>
      </c>
      <c r="C20" s="7" t="s">
        <v>27</v>
      </c>
      <c r="D20" s="7"/>
      <c r="E20" s="4"/>
      <c r="F20" s="36">
        <f t="shared" si="1"/>
        <v>0</v>
      </c>
    </row>
    <row r="21" spans="1:6" ht="20.100000000000001" customHeight="1" x14ac:dyDescent="0.25">
      <c r="A21" s="1" t="s">
        <v>200</v>
      </c>
      <c r="B21" s="3" t="s">
        <v>73</v>
      </c>
      <c r="C21" s="82" t="s">
        <v>222</v>
      </c>
      <c r="D21" s="83"/>
      <c r="E21" s="83"/>
      <c r="F21" s="84"/>
    </row>
    <row r="22" spans="1:6" ht="20.100000000000001" customHeight="1" x14ac:dyDescent="0.25">
      <c r="A22" s="1" t="s">
        <v>318</v>
      </c>
      <c r="B22" s="5" t="s">
        <v>68</v>
      </c>
      <c r="C22" s="82" t="s">
        <v>222</v>
      </c>
      <c r="D22" s="83"/>
      <c r="E22" s="83"/>
      <c r="F22" s="84"/>
    </row>
    <row r="23" spans="1:6" ht="20.100000000000001" customHeight="1" x14ac:dyDescent="0.25">
      <c r="A23" s="1" t="s">
        <v>319</v>
      </c>
      <c r="B23" s="5" t="s">
        <v>69</v>
      </c>
      <c r="C23" s="7" t="s">
        <v>25</v>
      </c>
      <c r="D23" s="7"/>
      <c r="E23" s="4"/>
      <c r="F23" s="36">
        <f t="shared" si="1"/>
        <v>0</v>
      </c>
    </row>
    <row r="24" spans="1:6" ht="20.100000000000001" customHeight="1" x14ac:dyDescent="0.25">
      <c r="A24" s="1"/>
      <c r="B24" s="33" t="s">
        <v>323</v>
      </c>
      <c r="C24" s="7"/>
      <c r="D24" s="7"/>
      <c r="E24" s="34">
        <f>SUM(F17:F23)</f>
        <v>0</v>
      </c>
      <c r="F24" s="2"/>
    </row>
    <row r="25" spans="1:6" ht="8.1" customHeight="1" x14ac:dyDescent="0.25">
      <c r="A25" s="1"/>
      <c r="B25" s="5"/>
      <c r="C25" s="7"/>
      <c r="D25" s="7"/>
      <c r="E25" s="4"/>
      <c r="F25" s="2"/>
    </row>
    <row r="26" spans="1:6" ht="20.100000000000001" customHeight="1" x14ac:dyDescent="0.25">
      <c r="A26" s="12" t="s">
        <v>24</v>
      </c>
      <c r="B26" s="11" t="s">
        <v>108</v>
      </c>
      <c r="C26" s="7"/>
      <c r="D26" s="7"/>
      <c r="E26" s="4"/>
      <c r="F26" s="36"/>
    </row>
    <row r="27" spans="1:6" ht="20.100000000000001" customHeight="1" x14ac:dyDescent="0.25">
      <c r="A27" s="1" t="s">
        <v>320</v>
      </c>
      <c r="B27" s="5" t="s">
        <v>74</v>
      </c>
      <c r="C27" s="7" t="s">
        <v>27</v>
      </c>
      <c r="D27" s="7"/>
      <c r="E27" s="4"/>
      <c r="F27" s="36">
        <f>+D27*E27</f>
        <v>0</v>
      </c>
    </row>
    <row r="28" spans="1:6" ht="20.100000000000001" customHeight="1" x14ac:dyDescent="0.25">
      <c r="A28" s="1" t="s">
        <v>201</v>
      </c>
      <c r="B28" s="5" t="s">
        <v>70</v>
      </c>
      <c r="C28" s="38" t="s">
        <v>27</v>
      </c>
      <c r="D28" s="38"/>
      <c r="E28" s="37"/>
      <c r="F28" s="36">
        <f>+D28*E28</f>
        <v>0</v>
      </c>
    </row>
    <row r="29" spans="1:6" ht="20.100000000000001" customHeight="1" x14ac:dyDescent="0.25">
      <c r="A29" s="1" t="s">
        <v>202</v>
      </c>
      <c r="B29" s="5" t="s">
        <v>71</v>
      </c>
      <c r="C29" s="38" t="s">
        <v>25</v>
      </c>
      <c r="D29" s="38"/>
      <c r="E29" s="37"/>
      <c r="F29" s="36">
        <f>+D29*E29</f>
        <v>0</v>
      </c>
    </row>
    <row r="30" spans="1:6" ht="20.100000000000001" customHeight="1" x14ac:dyDescent="0.25">
      <c r="A30" s="1" t="s">
        <v>321</v>
      </c>
      <c r="B30" s="5" t="s">
        <v>69</v>
      </c>
      <c r="C30" s="7" t="s">
        <v>25</v>
      </c>
      <c r="D30" s="38"/>
      <c r="E30" s="37"/>
      <c r="F30" s="36">
        <f>+D30*E30</f>
        <v>0</v>
      </c>
    </row>
    <row r="31" spans="1:6" ht="20.100000000000001" customHeight="1" x14ac:dyDescent="0.25">
      <c r="A31" s="1"/>
      <c r="B31" s="33" t="s">
        <v>322</v>
      </c>
      <c r="C31" s="7"/>
      <c r="D31" s="7"/>
      <c r="E31" s="34">
        <f>SUM(F27:F30)</f>
        <v>0</v>
      </c>
      <c r="F31" s="2"/>
    </row>
    <row r="32" spans="1:6" ht="8.1" customHeight="1" thickBot="1" x14ac:dyDescent="0.3">
      <c r="A32" s="1"/>
      <c r="B32" s="5"/>
      <c r="C32" s="7"/>
      <c r="D32" s="7"/>
      <c r="E32" s="4"/>
      <c r="F32" s="2"/>
    </row>
    <row r="33" spans="1:8" ht="20.100000000000001" customHeight="1" x14ac:dyDescent="0.25">
      <c r="A33" s="26"/>
      <c r="B33" s="27" t="s">
        <v>7</v>
      </c>
      <c r="C33" s="19"/>
      <c r="D33" s="20"/>
      <c r="E33" s="21"/>
      <c r="F33" s="22">
        <f>SUM(F5:F32)</f>
        <v>0</v>
      </c>
    </row>
    <row r="34" spans="1:8" ht="20.100000000000001" customHeight="1" x14ac:dyDescent="0.25">
      <c r="A34" s="28"/>
      <c r="B34" s="29" t="s">
        <v>8</v>
      </c>
      <c r="C34" s="23"/>
      <c r="D34" s="24"/>
      <c r="E34" s="32"/>
      <c r="F34" s="25">
        <f>F33*0.2</f>
        <v>0</v>
      </c>
    </row>
    <row r="35" spans="1:8" ht="20.100000000000001" customHeight="1" thickBot="1" x14ac:dyDescent="0.3">
      <c r="A35" s="30"/>
      <c r="B35" s="31" t="s">
        <v>9</v>
      </c>
      <c r="C35" s="16"/>
      <c r="D35" s="17"/>
      <c r="E35" s="15"/>
      <c r="F35" s="18">
        <f>+F33+F34</f>
        <v>0</v>
      </c>
      <c r="H35" s="13"/>
    </row>
    <row r="36" spans="1:8" ht="20.100000000000001" customHeight="1" x14ac:dyDescent="0.25">
      <c r="D36" s="8"/>
      <c r="H36" s="14"/>
    </row>
    <row r="37" spans="1:8" ht="20.100000000000001" customHeight="1" x14ac:dyDescent="0.25">
      <c r="D37" s="8"/>
      <c r="H37" s="13"/>
    </row>
    <row r="38" spans="1:8" ht="20.100000000000001" customHeight="1" x14ac:dyDescent="0.25">
      <c r="D38" s="8"/>
      <c r="H38" s="13"/>
    </row>
    <row r="39" spans="1:8" ht="20.100000000000001" customHeight="1" x14ac:dyDescent="0.25">
      <c r="D39" s="8"/>
      <c r="H39" s="14"/>
    </row>
    <row r="40" spans="1:8" ht="20.100000000000001" customHeight="1" x14ac:dyDescent="0.25">
      <c r="D40" s="8"/>
      <c r="H40" s="14"/>
    </row>
    <row r="41" spans="1:8" ht="20.100000000000001" customHeight="1" x14ac:dyDescent="0.25">
      <c r="D41" s="8"/>
      <c r="H41" s="14"/>
    </row>
    <row r="42" spans="1:8" ht="20.100000000000001" customHeight="1" x14ac:dyDescent="0.25">
      <c r="D42" s="8"/>
      <c r="H42" s="14"/>
    </row>
    <row r="43" spans="1:8" ht="20.100000000000001" customHeight="1" x14ac:dyDescent="0.25">
      <c r="D43" s="8"/>
      <c r="H43" s="14"/>
    </row>
    <row r="44" spans="1:8" ht="20.100000000000001" customHeight="1" x14ac:dyDescent="0.25">
      <c r="D44" s="8"/>
      <c r="H44" s="13"/>
    </row>
    <row r="45" spans="1:8" ht="20.100000000000001" customHeight="1" x14ac:dyDescent="0.25">
      <c r="D45" s="8"/>
      <c r="H45" s="14"/>
    </row>
    <row r="46" spans="1:8" ht="20.100000000000001" customHeight="1" x14ac:dyDescent="0.25">
      <c r="D46" s="8"/>
      <c r="H46" s="14"/>
    </row>
    <row r="47" spans="1:8" ht="20.100000000000001" customHeight="1" x14ac:dyDescent="0.25">
      <c r="D47" s="8"/>
    </row>
    <row r="48" spans="1:8" ht="9.9499999999999993" customHeight="1" x14ac:dyDescent="0.25">
      <c r="D48" s="8"/>
    </row>
    <row r="49" spans="4:8" ht="20.100000000000001" customHeight="1" x14ac:dyDescent="0.25">
      <c r="D49" s="8"/>
    </row>
    <row r="50" spans="4:8" ht="20.100000000000001" customHeight="1" x14ac:dyDescent="0.25">
      <c r="D50" s="8"/>
      <c r="H50" s="13"/>
    </row>
    <row r="51" spans="4:8" ht="20.100000000000001" customHeight="1" x14ac:dyDescent="0.25">
      <c r="D51" s="8"/>
      <c r="H51" s="13"/>
    </row>
    <row r="52" spans="4:8" ht="20.100000000000001" customHeight="1" x14ac:dyDescent="0.25">
      <c r="D52" s="8"/>
      <c r="H52" s="14"/>
    </row>
    <row r="53" spans="4:8" ht="20.100000000000001" customHeight="1" x14ac:dyDescent="0.25">
      <c r="D53" s="8"/>
      <c r="H53" s="14"/>
    </row>
    <row r="54" spans="4:8" ht="20.100000000000001" customHeight="1" x14ac:dyDescent="0.25">
      <c r="D54" s="8"/>
      <c r="H54" s="14"/>
    </row>
    <row r="55" spans="4:8" ht="20.100000000000001" customHeight="1" x14ac:dyDescent="0.25">
      <c r="D55" s="8"/>
      <c r="H55" s="13"/>
    </row>
    <row r="56" spans="4:8" ht="20.100000000000001" customHeight="1" x14ac:dyDescent="0.25">
      <c r="D56" s="8"/>
      <c r="H56" s="14"/>
    </row>
    <row r="57" spans="4:8" ht="20.100000000000001" customHeight="1" x14ac:dyDescent="0.25">
      <c r="D57" s="8"/>
    </row>
    <row r="58" spans="4:8" ht="20.100000000000001" customHeight="1" x14ac:dyDescent="0.25">
      <c r="D58" s="8"/>
    </row>
    <row r="59" spans="4:8" ht="20.100000000000001" customHeight="1" x14ac:dyDescent="0.25">
      <c r="D59" s="8"/>
    </row>
    <row r="60" spans="4:8" ht="20.100000000000001" customHeight="1" x14ac:dyDescent="0.25">
      <c r="D60" s="8"/>
    </row>
    <row r="61" spans="4:8" x14ac:dyDescent="0.25">
      <c r="D61" s="8"/>
    </row>
    <row r="62" spans="4:8" x14ac:dyDescent="0.25">
      <c r="D62" s="8"/>
    </row>
    <row r="63" spans="4:8" x14ac:dyDescent="0.25">
      <c r="D63" s="8"/>
    </row>
    <row r="64" spans="4:8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8"/>
    </row>
    <row r="151" spans="4:4" x14ac:dyDescent="0.25">
      <c r="D151" s="8"/>
    </row>
    <row r="152" spans="4:4" x14ac:dyDescent="0.25">
      <c r="D152" s="8"/>
    </row>
    <row r="153" spans="4:4" x14ac:dyDescent="0.25">
      <c r="D153" s="8"/>
    </row>
    <row r="154" spans="4:4" x14ac:dyDescent="0.25">
      <c r="D154" s="8"/>
    </row>
    <row r="155" spans="4:4" x14ac:dyDescent="0.25">
      <c r="D155" s="8"/>
    </row>
    <row r="156" spans="4:4" x14ac:dyDescent="0.25">
      <c r="D156" s="8"/>
    </row>
    <row r="157" spans="4:4" x14ac:dyDescent="0.25">
      <c r="D157" s="8"/>
    </row>
    <row r="158" spans="4:4" x14ac:dyDescent="0.25">
      <c r="D158" s="8"/>
    </row>
    <row r="159" spans="4:4" x14ac:dyDescent="0.25">
      <c r="D159" s="9"/>
    </row>
  </sheetData>
  <mergeCells count="3">
    <mergeCell ref="A1:F1"/>
    <mergeCell ref="C21:F21"/>
    <mergeCell ref="C22:F22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234E4-343C-434B-9A4C-92BA63CC391A}">
  <dimension ref="A1:H158"/>
  <sheetViews>
    <sheetView view="pageBreakPreview" topLeftCell="A10" zoomScale="115" zoomScaleNormal="115" zoomScaleSheetLayoutView="115" workbookViewId="0">
      <selection activeCell="B14" sqref="B14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5703125" style="10"/>
    <col min="5" max="6" width="20.7109375" customWidth="1"/>
  </cols>
  <sheetData>
    <row r="1" spans="1:6" ht="120" customHeight="1" thickBot="1" x14ac:dyDescent="0.3">
      <c r="A1" s="81" t="s">
        <v>241</v>
      </c>
      <c r="B1" s="81"/>
      <c r="C1" s="81"/>
      <c r="D1" s="81"/>
      <c r="E1" s="81"/>
      <c r="F1" s="81"/>
    </row>
    <row r="2" spans="1:6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6" ht="20.100000000000001" customHeight="1" x14ac:dyDescent="0.25">
      <c r="A3" s="1"/>
      <c r="B3" s="5"/>
      <c r="C3" s="7"/>
      <c r="D3" s="7"/>
      <c r="E3" s="4"/>
      <c r="F3" s="2"/>
    </row>
    <row r="4" spans="1:6" ht="20.100000000000001" customHeight="1" x14ac:dyDescent="0.25">
      <c r="A4" s="12" t="s">
        <v>18</v>
      </c>
      <c r="B4" s="11" t="s">
        <v>189</v>
      </c>
      <c r="C4" s="54"/>
      <c r="D4" s="35"/>
      <c r="E4" s="48"/>
      <c r="F4" s="2"/>
    </row>
    <row r="5" spans="1:6" ht="20.100000000000001" customHeight="1" x14ac:dyDescent="0.25">
      <c r="A5" s="1" t="s">
        <v>204</v>
      </c>
      <c r="B5" s="41" t="s">
        <v>116</v>
      </c>
      <c r="C5" s="55"/>
      <c r="D5" s="35"/>
      <c r="E5" s="48"/>
      <c r="F5" s="2">
        <f t="shared" ref="F5:F7" si="0">+D5*E5</f>
        <v>0</v>
      </c>
    </row>
    <row r="6" spans="1:6" ht="20.100000000000001" customHeight="1" x14ac:dyDescent="0.25">
      <c r="A6" s="1" t="s">
        <v>205</v>
      </c>
      <c r="B6" s="41" t="s">
        <v>117</v>
      </c>
      <c r="C6" s="55"/>
      <c r="D6" s="7"/>
      <c r="E6" s="47"/>
      <c r="F6" s="2">
        <f t="shared" si="0"/>
        <v>0</v>
      </c>
    </row>
    <row r="7" spans="1:6" ht="20.100000000000001" customHeight="1" x14ac:dyDescent="0.25">
      <c r="A7" s="1" t="s">
        <v>206</v>
      </c>
      <c r="B7" s="41" t="s">
        <v>118</v>
      </c>
      <c r="C7" s="55"/>
      <c r="D7" s="35"/>
      <c r="E7" s="48"/>
      <c r="F7" s="2">
        <f t="shared" si="0"/>
        <v>0</v>
      </c>
    </row>
    <row r="8" spans="1:6" ht="20.100000000000001" customHeight="1" x14ac:dyDescent="0.25">
      <c r="A8" s="1"/>
      <c r="B8" s="33" t="s">
        <v>314</v>
      </c>
      <c r="C8" s="56"/>
      <c r="D8" s="7"/>
      <c r="E8" s="49">
        <f>SUM(F5:F7)</f>
        <v>0</v>
      </c>
      <c r="F8" s="2"/>
    </row>
    <row r="9" spans="1:6" ht="15" customHeight="1" x14ac:dyDescent="0.25">
      <c r="A9" s="1"/>
      <c r="B9" s="5"/>
      <c r="C9" s="56"/>
      <c r="D9" s="7"/>
      <c r="E9" s="4"/>
      <c r="F9" s="2"/>
    </row>
    <row r="10" spans="1:6" ht="20.100000000000001" customHeight="1" x14ac:dyDescent="0.25">
      <c r="A10" s="12" t="s">
        <v>37</v>
      </c>
      <c r="B10" s="11" t="s">
        <v>52</v>
      </c>
      <c r="C10" s="35"/>
      <c r="D10" s="7"/>
      <c r="E10" s="6"/>
      <c r="F10" s="2"/>
    </row>
    <row r="11" spans="1:6" ht="20.100000000000001" customHeight="1" x14ac:dyDescent="0.25">
      <c r="A11" s="1" t="s">
        <v>75</v>
      </c>
      <c r="B11" s="5" t="s">
        <v>76</v>
      </c>
      <c r="C11" s="7" t="s">
        <v>25</v>
      </c>
      <c r="D11" s="7"/>
      <c r="E11" s="6"/>
      <c r="F11" s="2">
        <f t="shared" ref="F11" si="1">+D11*E11</f>
        <v>0</v>
      </c>
    </row>
    <row r="12" spans="1:6" ht="20.100000000000001" customHeight="1" x14ac:dyDescent="0.25">
      <c r="A12" s="1"/>
      <c r="B12" s="33" t="s">
        <v>313</v>
      </c>
      <c r="C12" s="7"/>
      <c r="D12" s="7"/>
      <c r="E12" s="34">
        <f>SUM(F11:F11)</f>
        <v>0</v>
      </c>
      <c r="F12" s="2"/>
    </row>
    <row r="13" spans="1:6" ht="20.100000000000001" customHeight="1" x14ac:dyDescent="0.25">
      <c r="A13" s="1"/>
      <c r="B13" s="5"/>
      <c r="C13" s="7"/>
      <c r="D13" s="7"/>
      <c r="E13" s="4"/>
      <c r="F13" s="2"/>
    </row>
    <row r="14" spans="1:6" ht="20.100000000000001" customHeight="1" x14ac:dyDescent="0.25">
      <c r="A14" s="12" t="s">
        <v>38</v>
      </c>
      <c r="B14" s="11" t="s">
        <v>53</v>
      </c>
      <c r="C14" s="7"/>
      <c r="D14" s="7"/>
      <c r="E14" s="4"/>
      <c r="F14" s="2"/>
    </row>
    <row r="15" spans="1:6" ht="20.100000000000001" customHeight="1" x14ac:dyDescent="0.25">
      <c r="A15" s="1" t="s">
        <v>304</v>
      </c>
      <c r="B15" s="5" t="s">
        <v>77</v>
      </c>
      <c r="C15" s="7" t="s">
        <v>27</v>
      </c>
      <c r="D15" s="7"/>
      <c r="E15" s="4"/>
      <c r="F15" s="2">
        <f t="shared" ref="F15:F16" si="2">+D15*E15</f>
        <v>0</v>
      </c>
    </row>
    <row r="16" spans="1:6" ht="20.100000000000001" customHeight="1" x14ac:dyDescent="0.25">
      <c r="A16" s="1" t="s">
        <v>305</v>
      </c>
      <c r="B16" s="5" t="s">
        <v>78</v>
      </c>
      <c r="C16" s="7" t="s">
        <v>27</v>
      </c>
      <c r="D16" s="7"/>
      <c r="E16" s="4"/>
      <c r="F16" s="2">
        <f t="shared" si="2"/>
        <v>0</v>
      </c>
    </row>
    <row r="17" spans="1:8" ht="20.100000000000001" customHeight="1" x14ac:dyDescent="0.25">
      <c r="A17" s="1"/>
      <c r="B17" s="33" t="s">
        <v>312</v>
      </c>
      <c r="C17" s="7"/>
      <c r="D17" s="7"/>
      <c r="E17" s="34">
        <f>SUM(F15:F16)</f>
        <v>0</v>
      </c>
      <c r="F17" s="2"/>
    </row>
    <row r="18" spans="1:8" ht="20.100000000000001" customHeight="1" x14ac:dyDescent="0.25">
      <c r="A18" s="1"/>
      <c r="B18" s="5"/>
      <c r="C18" s="7"/>
      <c r="D18" s="7"/>
      <c r="E18" s="4"/>
      <c r="F18" s="2"/>
    </row>
    <row r="19" spans="1:8" ht="20.100000000000001" customHeight="1" x14ac:dyDescent="0.25">
      <c r="A19" s="12" t="s">
        <v>79</v>
      </c>
      <c r="B19" s="11" t="s">
        <v>54</v>
      </c>
      <c r="C19" s="82" t="s">
        <v>222</v>
      </c>
      <c r="D19" s="83"/>
      <c r="E19" s="83"/>
      <c r="F19" s="84"/>
    </row>
    <row r="20" spans="1:8" ht="20.100000000000001" customHeight="1" x14ac:dyDescent="0.25">
      <c r="A20" s="1"/>
      <c r="B20" s="33" t="s">
        <v>311</v>
      </c>
      <c r="C20" s="7"/>
      <c r="D20" s="7"/>
      <c r="E20" s="80" t="s">
        <v>221</v>
      </c>
      <c r="F20" s="2"/>
    </row>
    <row r="21" spans="1:8" ht="20.100000000000001" customHeight="1" x14ac:dyDescent="0.25">
      <c r="A21" s="1"/>
      <c r="B21" s="5"/>
      <c r="C21" s="7"/>
      <c r="D21" s="7"/>
      <c r="E21" s="4"/>
      <c r="F21" s="2"/>
      <c r="H21" s="13"/>
    </row>
    <row r="22" spans="1:8" ht="20.100000000000001" customHeight="1" x14ac:dyDescent="0.25">
      <c r="A22" s="12" t="s">
        <v>80</v>
      </c>
      <c r="B22" s="11" t="s">
        <v>33</v>
      </c>
      <c r="C22" s="7"/>
      <c r="D22" s="7"/>
      <c r="E22" s="4"/>
      <c r="F22" s="2"/>
      <c r="H22" s="14"/>
    </row>
    <row r="23" spans="1:8" ht="20.100000000000001" customHeight="1" x14ac:dyDescent="0.25">
      <c r="A23" s="1" t="s">
        <v>306</v>
      </c>
      <c r="B23" s="5" t="s">
        <v>81</v>
      </c>
      <c r="C23" s="82" t="s">
        <v>222</v>
      </c>
      <c r="D23" s="83"/>
      <c r="E23" s="83"/>
      <c r="F23" s="84"/>
      <c r="H23" s="13"/>
    </row>
    <row r="24" spans="1:8" ht="20.100000000000001" customHeight="1" x14ac:dyDescent="0.25">
      <c r="A24" s="1" t="s">
        <v>232</v>
      </c>
      <c r="B24" s="5" t="s">
        <v>82</v>
      </c>
      <c r="C24" s="82" t="s">
        <v>222</v>
      </c>
      <c r="D24" s="83"/>
      <c r="E24" s="83"/>
      <c r="F24" s="84"/>
      <c r="H24" s="13"/>
    </row>
    <row r="25" spans="1:8" ht="20.100000000000001" customHeight="1" x14ac:dyDescent="0.25">
      <c r="A25" s="1" t="s">
        <v>307</v>
      </c>
      <c r="B25" s="5" t="s">
        <v>83</v>
      </c>
      <c r="C25" s="82" t="s">
        <v>222</v>
      </c>
      <c r="D25" s="83"/>
      <c r="E25" s="83"/>
      <c r="F25" s="84"/>
      <c r="H25" s="14"/>
    </row>
    <row r="26" spans="1:8" ht="20.100000000000001" customHeight="1" x14ac:dyDescent="0.25">
      <c r="A26" s="1" t="s">
        <v>308</v>
      </c>
      <c r="B26" s="5" t="s">
        <v>84</v>
      </c>
      <c r="C26" s="82" t="s">
        <v>222</v>
      </c>
      <c r="D26" s="83"/>
      <c r="E26" s="83"/>
      <c r="F26" s="84"/>
      <c r="H26" s="14"/>
    </row>
    <row r="27" spans="1:8" ht="20.100000000000001" customHeight="1" x14ac:dyDescent="0.25">
      <c r="A27" s="1" t="s">
        <v>309</v>
      </c>
      <c r="B27" s="5" t="s">
        <v>55</v>
      </c>
      <c r="C27" s="7" t="s">
        <v>27</v>
      </c>
      <c r="D27" s="7"/>
      <c r="E27" s="4"/>
      <c r="F27" s="2">
        <f t="shared" ref="F27" si="3">+D27*E27</f>
        <v>0</v>
      </c>
      <c r="H27" s="14"/>
    </row>
    <row r="28" spans="1:8" ht="20.100000000000001" customHeight="1" x14ac:dyDescent="0.25">
      <c r="A28" s="1"/>
      <c r="B28" s="33" t="s">
        <v>310</v>
      </c>
      <c r="C28" s="7"/>
      <c r="D28" s="7"/>
      <c r="E28" s="34">
        <f>SUM(F23:F27)</f>
        <v>0</v>
      </c>
      <c r="F28" s="2"/>
    </row>
    <row r="29" spans="1:8" ht="8.1" customHeight="1" thickBot="1" x14ac:dyDescent="0.3">
      <c r="A29" s="1"/>
      <c r="B29" s="5"/>
      <c r="C29" s="7"/>
      <c r="D29" s="7"/>
      <c r="E29" s="4"/>
      <c r="F29" s="2"/>
    </row>
    <row r="30" spans="1:8" ht="20.100000000000001" customHeight="1" x14ac:dyDescent="0.25">
      <c r="A30" s="26"/>
      <c r="B30" s="27" t="s">
        <v>7</v>
      </c>
      <c r="C30" s="19"/>
      <c r="D30" s="20"/>
      <c r="E30" s="21"/>
      <c r="F30" s="22">
        <f>SUM(F5:F27)</f>
        <v>0</v>
      </c>
      <c r="H30" s="13"/>
    </row>
    <row r="31" spans="1:8" ht="20.100000000000001" customHeight="1" x14ac:dyDescent="0.25">
      <c r="A31" s="28"/>
      <c r="B31" s="29" t="s">
        <v>8</v>
      </c>
      <c r="C31" s="23"/>
      <c r="D31" s="24"/>
      <c r="E31" s="32"/>
      <c r="F31" s="25">
        <f>F30*0.2</f>
        <v>0</v>
      </c>
      <c r="H31" s="14"/>
    </row>
    <row r="32" spans="1:8" ht="20.100000000000001" customHeight="1" thickBot="1" x14ac:dyDescent="0.3">
      <c r="A32" s="30"/>
      <c r="B32" s="31" t="s">
        <v>9</v>
      </c>
      <c r="C32" s="16"/>
      <c r="D32" s="17"/>
      <c r="E32" s="15"/>
      <c r="F32" s="18">
        <f>+F30+F31</f>
        <v>0</v>
      </c>
      <c r="H32" s="14"/>
    </row>
    <row r="33" spans="4:8" ht="20.100000000000001" customHeight="1" x14ac:dyDescent="0.25">
      <c r="D33" s="8"/>
    </row>
    <row r="34" spans="4:8" ht="9.9499999999999993" customHeight="1" x14ac:dyDescent="0.25">
      <c r="D34" s="8"/>
    </row>
    <row r="35" spans="4:8" ht="20.100000000000001" customHeight="1" x14ac:dyDescent="0.25">
      <c r="D35" s="8"/>
    </row>
    <row r="36" spans="4:8" ht="20.100000000000001" customHeight="1" x14ac:dyDescent="0.25">
      <c r="D36" s="8"/>
      <c r="H36" s="13"/>
    </row>
    <row r="37" spans="4:8" ht="20.100000000000001" customHeight="1" x14ac:dyDescent="0.25">
      <c r="D37" s="8"/>
      <c r="H37" s="13"/>
    </row>
    <row r="38" spans="4:8" ht="20.100000000000001" customHeight="1" x14ac:dyDescent="0.25">
      <c r="D38" s="8"/>
      <c r="H38" s="14"/>
    </row>
    <row r="39" spans="4:8" ht="20.100000000000001" customHeight="1" x14ac:dyDescent="0.25">
      <c r="D39" s="8"/>
      <c r="H39" s="14"/>
    </row>
    <row r="40" spans="4:8" ht="20.100000000000001" customHeight="1" x14ac:dyDescent="0.25">
      <c r="D40" s="8"/>
      <c r="H40" s="14"/>
    </row>
    <row r="41" spans="4:8" ht="20.100000000000001" customHeight="1" x14ac:dyDescent="0.25">
      <c r="D41" s="8"/>
      <c r="H41" s="13"/>
    </row>
    <row r="42" spans="4:8" ht="20.100000000000001" customHeight="1" x14ac:dyDescent="0.25">
      <c r="D42" s="8"/>
      <c r="H42" s="14"/>
    </row>
    <row r="43" spans="4:8" ht="20.100000000000001" customHeight="1" x14ac:dyDescent="0.25">
      <c r="D43" s="8"/>
    </row>
    <row r="44" spans="4:8" ht="20.100000000000001" customHeight="1" x14ac:dyDescent="0.25">
      <c r="D44" s="8"/>
    </row>
    <row r="45" spans="4:8" ht="20.100000000000001" customHeight="1" x14ac:dyDescent="0.25">
      <c r="D45" s="8"/>
    </row>
    <row r="46" spans="4:8" ht="20.100000000000001" customHeight="1" x14ac:dyDescent="0.25">
      <c r="D46" s="8"/>
    </row>
    <row r="47" spans="4:8" x14ac:dyDescent="0.25">
      <c r="D47" s="8"/>
    </row>
    <row r="48" spans="4:8" x14ac:dyDescent="0.25">
      <c r="D48" s="8"/>
    </row>
    <row r="49" spans="4:4" x14ac:dyDescent="0.25">
      <c r="D49" s="8"/>
    </row>
    <row r="50" spans="4:4" x14ac:dyDescent="0.25">
      <c r="D50" s="8"/>
    </row>
    <row r="51" spans="4:4" x14ac:dyDescent="0.25">
      <c r="D51" s="8"/>
    </row>
    <row r="52" spans="4:4" x14ac:dyDescent="0.25">
      <c r="D52" s="8"/>
    </row>
    <row r="53" spans="4:4" x14ac:dyDescent="0.25">
      <c r="D53" s="8"/>
    </row>
    <row r="54" spans="4:4" x14ac:dyDescent="0.25">
      <c r="D54" s="8"/>
    </row>
    <row r="55" spans="4:4" x14ac:dyDescent="0.25">
      <c r="D55" s="8"/>
    </row>
    <row r="56" spans="4:4" x14ac:dyDescent="0.25">
      <c r="D56" s="8"/>
    </row>
    <row r="57" spans="4:4" x14ac:dyDescent="0.25">
      <c r="D57" s="8"/>
    </row>
    <row r="58" spans="4:4" x14ac:dyDescent="0.25">
      <c r="D58" s="8"/>
    </row>
    <row r="59" spans="4:4" x14ac:dyDescent="0.25">
      <c r="D59" s="8"/>
    </row>
    <row r="60" spans="4:4" x14ac:dyDescent="0.25">
      <c r="D60" s="8"/>
    </row>
    <row r="61" spans="4:4" x14ac:dyDescent="0.25">
      <c r="D61" s="8"/>
    </row>
    <row r="62" spans="4:4" x14ac:dyDescent="0.25">
      <c r="D62" s="8"/>
    </row>
    <row r="63" spans="4:4" x14ac:dyDescent="0.25">
      <c r="D63" s="8"/>
    </row>
    <row r="64" spans="4:4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8"/>
    </row>
    <row r="151" spans="4:4" x14ac:dyDescent="0.25">
      <c r="D151" s="8"/>
    </row>
    <row r="152" spans="4:4" x14ac:dyDescent="0.25">
      <c r="D152" s="8"/>
    </row>
    <row r="153" spans="4:4" x14ac:dyDescent="0.25">
      <c r="D153" s="8"/>
    </row>
    <row r="154" spans="4:4" x14ac:dyDescent="0.25">
      <c r="D154" s="8"/>
    </row>
    <row r="155" spans="4:4" x14ac:dyDescent="0.25">
      <c r="D155" s="8"/>
    </row>
    <row r="156" spans="4:4" x14ac:dyDescent="0.25">
      <c r="D156" s="8"/>
    </row>
    <row r="157" spans="4:4" x14ac:dyDescent="0.25">
      <c r="D157" s="8"/>
    </row>
    <row r="158" spans="4:4" x14ac:dyDescent="0.25">
      <c r="D158" s="9"/>
    </row>
  </sheetData>
  <mergeCells count="6">
    <mergeCell ref="C26:F26"/>
    <mergeCell ref="A1:F1"/>
    <mergeCell ref="C19:F19"/>
    <mergeCell ref="C23:F23"/>
    <mergeCell ref="C24:F24"/>
    <mergeCell ref="C25:F25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75C38-E7B9-43AA-B7C8-973E8E3DEF95}">
  <dimension ref="A1:H158"/>
  <sheetViews>
    <sheetView view="pageBreakPreview" topLeftCell="A13" zoomScale="115" zoomScaleNormal="115" zoomScaleSheetLayoutView="115" workbookViewId="0">
      <selection activeCell="B14" sqref="B14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42578125" style="10"/>
    <col min="5" max="6" width="20.7109375" customWidth="1"/>
  </cols>
  <sheetData>
    <row r="1" spans="1:6" ht="120" customHeight="1" thickBot="1" x14ac:dyDescent="0.3">
      <c r="A1" s="81" t="s">
        <v>248</v>
      </c>
      <c r="B1" s="81"/>
      <c r="C1" s="81"/>
      <c r="D1" s="81"/>
      <c r="E1" s="81"/>
      <c r="F1" s="81"/>
    </row>
    <row r="2" spans="1:6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6" ht="20.100000000000001" customHeight="1" x14ac:dyDescent="0.25">
      <c r="A3" s="1"/>
      <c r="B3" s="5"/>
      <c r="C3" s="7"/>
      <c r="D3" s="7"/>
      <c r="E3" s="4"/>
      <c r="F3" s="2"/>
    </row>
    <row r="4" spans="1:6" ht="20.100000000000001" customHeight="1" x14ac:dyDescent="0.25">
      <c r="A4" s="12" t="s">
        <v>39</v>
      </c>
      <c r="B4" s="11" t="s">
        <v>189</v>
      </c>
      <c r="C4" s="54"/>
      <c r="D4" s="35"/>
      <c r="E4" s="48"/>
      <c r="F4" s="2"/>
    </row>
    <row r="5" spans="1:6" ht="20.100000000000001" customHeight="1" x14ac:dyDescent="0.25">
      <c r="A5" s="1" t="s">
        <v>288</v>
      </c>
      <c r="B5" s="41" t="s">
        <v>116</v>
      </c>
      <c r="C5" s="55"/>
      <c r="D5" s="35"/>
      <c r="E5" s="48"/>
      <c r="F5" s="2">
        <f t="shared" ref="F5:F7" si="0">+D5*E5</f>
        <v>0</v>
      </c>
    </row>
    <row r="6" spans="1:6" ht="20.100000000000001" customHeight="1" x14ac:dyDescent="0.25">
      <c r="A6" s="1" t="s">
        <v>289</v>
      </c>
      <c r="B6" s="41" t="s">
        <v>117</v>
      </c>
      <c r="C6" s="55"/>
      <c r="D6" s="7"/>
      <c r="E6" s="47"/>
      <c r="F6" s="2">
        <f t="shared" si="0"/>
        <v>0</v>
      </c>
    </row>
    <row r="7" spans="1:6" ht="20.100000000000001" customHeight="1" x14ac:dyDescent="0.25">
      <c r="A7" s="1" t="s">
        <v>290</v>
      </c>
      <c r="B7" s="41" t="s">
        <v>118</v>
      </c>
      <c r="C7" s="55"/>
      <c r="D7" s="35"/>
      <c r="E7" s="48"/>
      <c r="F7" s="2">
        <f t="shared" si="0"/>
        <v>0</v>
      </c>
    </row>
    <row r="8" spans="1:6" ht="20.100000000000001" customHeight="1" x14ac:dyDescent="0.25">
      <c r="A8" s="1"/>
      <c r="B8" s="33" t="s">
        <v>303</v>
      </c>
      <c r="C8" s="56"/>
      <c r="D8" s="7"/>
      <c r="E8" s="49">
        <f>SUM(F5:F7)</f>
        <v>0</v>
      </c>
      <c r="F8" s="2"/>
    </row>
    <row r="9" spans="1:6" ht="15" customHeight="1" x14ac:dyDescent="0.25">
      <c r="A9" s="1"/>
      <c r="B9" s="5"/>
      <c r="C9" s="56"/>
      <c r="D9" s="7"/>
      <c r="E9" s="4"/>
      <c r="F9" s="2"/>
    </row>
    <row r="10" spans="1:6" ht="20.100000000000001" customHeight="1" x14ac:dyDescent="0.25">
      <c r="A10" s="12" t="s">
        <v>40</v>
      </c>
      <c r="B10" s="11" t="s">
        <v>109</v>
      </c>
      <c r="C10" s="35"/>
      <c r="D10" s="7"/>
      <c r="E10" s="6"/>
      <c r="F10" s="2"/>
    </row>
    <row r="11" spans="1:6" ht="20.100000000000001" customHeight="1" x14ac:dyDescent="0.25">
      <c r="A11" s="1" t="s">
        <v>85</v>
      </c>
      <c r="B11" s="5" t="s">
        <v>86</v>
      </c>
      <c r="C11" s="35" t="s">
        <v>19</v>
      </c>
      <c r="D11" s="7"/>
      <c r="E11" s="6"/>
      <c r="F11" s="2">
        <f t="shared" ref="F11:F13" si="1">+D11*E11</f>
        <v>0</v>
      </c>
    </row>
    <row r="12" spans="1:6" ht="20.100000000000001" customHeight="1" x14ac:dyDescent="0.25">
      <c r="A12" s="1" t="s">
        <v>87</v>
      </c>
      <c r="B12" s="3" t="s">
        <v>88</v>
      </c>
      <c r="C12" s="35" t="s">
        <v>19</v>
      </c>
      <c r="D12" s="7"/>
      <c r="E12" s="6"/>
      <c r="F12" s="2">
        <f t="shared" si="1"/>
        <v>0</v>
      </c>
    </row>
    <row r="13" spans="1:6" ht="20.100000000000001" customHeight="1" x14ac:dyDescent="0.25">
      <c r="A13" s="1" t="s">
        <v>291</v>
      </c>
      <c r="B13" s="3" t="s">
        <v>10</v>
      </c>
      <c r="C13" s="35" t="s">
        <v>19</v>
      </c>
      <c r="D13" s="7"/>
      <c r="E13" s="4"/>
      <c r="F13" s="2">
        <f t="shared" si="1"/>
        <v>0</v>
      </c>
    </row>
    <row r="14" spans="1:6" ht="20.100000000000001" customHeight="1" x14ac:dyDescent="0.25">
      <c r="A14" s="1"/>
      <c r="B14" s="33" t="s">
        <v>302</v>
      </c>
      <c r="C14" s="7"/>
      <c r="D14" s="7"/>
      <c r="E14" s="34">
        <f>SUM(F11:F13)</f>
        <v>0</v>
      </c>
      <c r="F14" s="2"/>
    </row>
    <row r="15" spans="1:6" ht="20.100000000000001" customHeight="1" x14ac:dyDescent="0.25">
      <c r="A15" s="1"/>
      <c r="B15" s="3"/>
      <c r="C15" s="7"/>
      <c r="D15" s="7"/>
      <c r="E15" s="4"/>
      <c r="F15" s="2"/>
    </row>
    <row r="16" spans="1:6" ht="20.100000000000001" customHeight="1" x14ac:dyDescent="0.25">
      <c r="A16" s="12" t="s">
        <v>41</v>
      </c>
      <c r="B16" s="11" t="s">
        <v>110</v>
      </c>
      <c r="C16" s="82" t="s">
        <v>222</v>
      </c>
      <c r="D16" s="83"/>
      <c r="E16" s="83"/>
      <c r="F16" s="84"/>
    </row>
    <row r="17" spans="1:6" ht="20.100000000000001" customHeight="1" x14ac:dyDescent="0.25">
      <c r="A17" s="1"/>
      <c r="B17" s="33" t="s">
        <v>301</v>
      </c>
      <c r="C17" s="7"/>
      <c r="D17" s="7"/>
      <c r="E17" s="80" t="s">
        <v>221</v>
      </c>
      <c r="F17" s="2"/>
    </row>
    <row r="18" spans="1:6" ht="20.100000000000001" customHeight="1" x14ac:dyDescent="0.25">
      <c r="A18" s="1"/>
      <c r="B18" s="3"/>
      <c r="C18" s="7"/>
      <c r="D18" s="7"/>
      <c r="E18" s="4"/>
      <c r="F18" s="2"/>
    </row>
    <row r="19" spans="1:6" ht="20.100000000000001" customHeight="1" x14ac:dyDescent="0.25">
      <c r="A19" s="12" t="s">
        <v>42</v>
      </c>
      <c r="B19" s="11" t="s">
        <v>111</v>
      </c>
      <c r="C19" s="82" t="s">
        <v>222</v>
      </c>
      <c r="D19" s="83"/>
      <c r="E19" s="83"/>
      <c r="F19" s="84"/>
    </row>
    <row r="20" spans="1:6" ht="20.100000000000001" customHeight="1" x14ac:dyDescent="0.25">
      <c r="A20" s="1"/>
      <c r="B20" s="33" t="s">
        <v>300</v>
      </c>
      <c r="C20" s="7"/>
      <c r="D20" s="7"/>
      <c r="E20" s="80" t="s">
        <v>221</v>
      </c>
      <c r="F20" s="2"/>
    </row>
    <row r="21" spans="1:6" ht="20.100000000000001" customHeight="1" x14ac:dyDescent="0.25">
      <c r="A21" s="1"/>
      <c r="B21" s="3"/>
      <c r="C21" s="7"/>
      <c r="D21" s="7"/>
      <c r="E21" s="4"/>
      <c r="F21" s="2"/>
    </row>
    <row r="22" spans="1:6" ht="20.100000000000001" customHeight="1" x14ac:dyDescent="0.25">
      <c r="A22" s="12" t="s">
        <v>43</v>
      </c>
      <c r="B22" s="11" t="s">
        <v>112</v>
      </c>
      <c r="C22" s="7"/>
      <c r="D22" s="7"/>
      <c r="E22" s="4"/>
      <c r="F22" s="2"/>
    </row>
    <row r="23" spans="1:6" ht="20.100000000000001" customHeight="1" x14ac:dyDescent="0.25">
      <c r="A23" s="1" t="s">
        <v>292</v>
      </c>
      <c r="B23" s="3" t="s">
        <v>89</v>
      </c>
      <c r="C23" s="7" t="s">
        <v>20</v>
      </c>
      <c r="D23" s="7"/>
      <c r="E23" s="4"/>
      <c r="F23" s="2">
        <f t="shared" ref="F23:F31" si="2">+D23*E23</f>
        <v>0</v>
      </c>
    </row>
    <row r="24" spans="1:6" ht="20.100000000000001" customHeight="1" x14ac:dyDescent="0.25">
      <c r="A24" s="1" t="s">
        <v>293</v>
      </c>
      <c r="B24" s="3" t="s">
        <v>90</v>
      </c>
      <c r="C24" s="7" t="s">
        <v>20</v>
      </c>
      <c r="D24" s="7"/>
      <c r="E24" s="4"/>
      <c r="F24" s="2">
        <f t="shared" si="2"/>
        <v>0</v>
      </c>
    </row>
    <row r="25" spans="1:6" ht="20.100000000000001" customHeight="1" x14ac:dyDescent="0.25">
      <c r="A25" s="1" t="s">
        <v>236</v>
      </c>
      <c r="B25" s="3" t="s">
        <v>91</v>
      </c>
      <c r="C25" s="82" t="s">
        <v>222</v>
      </c>
      <c r="D25" s="83"/>
      <c r="E25" s="83"/>
      <c r="F25" s="84"/>
    </row>
    <row r="26" spans="1:6" ht="20.100000000000001" customHeight="1" x14ac:dyDescent="0.25">
      <c r="A26" s="1" t="s">
        <v>294</v>
      </c>
      <c r="B26" s="3" t="s">
        <v>92</v>
      </c>
      <c r="C26" s="82" t="s">
        <v>222</v>
      </c>
      <c r="D26" s="83"/>
      <c r="E26" s="83"/>
      <c r="F26" s="84"/>
    </row>
    <row r="27" spans="1:6" ht="20.100000000000001" customHeight="1" x14ac:dyDescent="0.25">
      <c r="A27" s="1" t="s">
        <v>295</v>
      </c>
      <c r="B27" s="3" t="s">
        <v>17</v>
      </c>
      <c r="C27" s="82" t="s">
        <v>222</v>
      </c>
      <c r="D27" s="83"/>
      <c r="E27" s="83"/>
      <c r="F27" s="84"/>
    </row>
    <row r="28" spans="1:6" ht="20.100000000000001" customHeight="1" x14ac:dyDescent="0.25">
      <c r="A28" s="1"/>
      <c r="B28" s="33" t="s">
        <v>299</v>
      </c>
      <c r="C28" s="7"/>
      <c r="D28" s="7"/>
      <c r="E28" s="34">
        <f>SUM(F23:F27)</f>
        <v>0</v>
      </c>
      <c r="F28" s="2"/>
    </row>
    <row r="29" spans="1:6" ht="20.100000000000001" customHeight="1" x14ac:dyDescent="0.25">
      <c r="A29" s="1"/>
      <c r="B29" s="3" t="s">
        <v>298</v>
      </c>
      <c r="C29" s="7"/>
      <c r="D29" s="7"/>
      <c r="E29" s="4"/>
      <c r="F29" s="2"/>
    </row>
    <row r="30" spans="1:6" ht="20.100000000000001" customHeight="1" x14ac:dyDescent="0.25">
      <c r="A30" s="1" t="s">
        <v>93</v>
      </c>
      <c r="B30" s="11" t="s">
        <v>33</v>
      </c>
      <c r="C30" s="7"/>
      <c r="D30" s="7"/>
      <c r="E30" s="4"/>
      <c r="F30" s="2"/>
    </row>
    <row r="31" spans="1:6" ht="20.100000000000001" customHeight="1" x14ac:dyDescent="0.25">
      <c r="A31" s="1" t="s">
        <v>296</v>
      </c>
      <c r="B31" s="3" t="s">
        <v>94</v>
      </c>
      <c r="C31" s="7" t="s">
        <v>19</v>
      </c>
      <c r="D31" s="7"/>
      <c r="E31" s="4"/>
      <c r="F31" s="2">
        <f t="shared" si="2"/>
        <v>0</v>
      </c>
    </row>
    <row r="32" spans="1:6" ht="20.100000000000001" customHeight="1" x14ac:dyDescent="0.25">
      <c r="A32" s="1"/>
      <c r="B32" s="33" t="s">
        <v>297</v>
      </c>
      <c r="C32" s="7"/>
      <c r="D32" s="7"/>
      <c r="E32" s="34">
        <f>SUM(F31:F31)</f>
        <v>0</v>
      </c>
      <c r="F32" s="2"/>
    </row>
    <row r="33" spans="1:8" ht="8.1" customHeight="1" thickBot="1" x14ac:dyDescent="0.3">
      <c r="A33" s="1"/>
      <c r="B33" s="3"/>
      <c r="C33" s="7"/>
      <c r="D33" s="7"/>
      <c r="E33" s="4"/>
      <c r="F33" s="2"/>
    </row>
    <row r="34" spans="1:8" ht="20.100000000000001" customHeight="1" x14ac:dyDescent="0.25">
      <c r="A34" s="26"/>
      <c r="B34" s="27" t="s">
        <v>7</v>
      </c>
      <c r="C34" s="19"/>
      <c r="D34" s="20"/>
      <c r="E34" s="21"/>
      <c r="F34" s="22">
        <f>SUM(F5:F33)</f>
        <v>0</v>
      </c>
      <c r="H34" s="13"/>
    </row>
    <row r="35" spans="1:8" ht="20.100000000000001" customHeight="1" x14ac:dyDescent="0.25">
      <c r="A35" s="28"/>
      <c r="B35" s="29" t="s">
        <v>8</v>
      </c>
      <c r="C35" s="23"/>
      <c r="D35" s="24"/>
      <c r="E35" s="32"/>
      <c r="F35" s="25">
        <f>F34*0.2</f>
        <v>0</v>
      </c>
      <c r="H35" s="14"/>
    </row>
    <row r="36" spans="1:8" ht="20.100000000000001" customHeight="1" thickBot="1" x14ac:dyDescent="0.3">
      <c r="A36" s="30"/>
      <c r="B36" s="31" t="s">
        <v>9</v>
      </c>
      <c r="C36" s="16"/>
      <c r="D36" s="17"/>
      <c r="E36" s="15"/>
      <c r="F36" s="18">
        <f>+F34+F35</f>
        <v>0</v>
      </c>
      <c r="H36" s="14"/>
    </row>
    <row r="37" spans="1:8" ht="20.100000000000001" customHeight="1" x14ac:dyDescent="0.25">
      <c r="D37" s="8"/>
      <c r="H37" s="14"/>
    </row>
    <row r="38" spans="1:8" ht="20.100000000000001" customHeight="1" x14ac:dyDescent="0.25">
      <c r="D38" s="8"/>
      <c r="H38" s="14"/>
    </row>
    <row r="39" spans="1:8" ht="20.100000000000001" customHeight="1" x14ac:dyDescent="0.25">
      <c r="D39" s="8"/>
      <c r="H39" s="14"/>
    </row>
    <row r="40" spans="1:8" ht="20.100000000000001" customHeight="1" x14ac:dyDescent="0.25">
      <c r="D40" s="8"/>
      <c r="H40" s="14"/>
    </row>
    <row r="41" spans="1:8" ht="20.100000000000001" customHeight="1" x14ac:dyDescent="0.25">
      <c r="D41" s="8"/>
      <c r="H41" s="13"/>
    </row>
    <row r="42" spans="1:8" ht="20.100000000000001" customHeight="1" x14ac:dyDescent="0.25">
      <c r="D42" s="8"/>
      <c r="H42" s="14"/>
    </row>
    <row r="43" spans="1:8" ht="20.100000000000001" customHeight="1" x14ac:dyDescent="0.25">
      <c r="D43" s="8"/>
      <c r="H43" s="14"/>
    </row>
    <row r="44" spans="1:8" ht="20.100000000000001" customHeight="1" x14ac:dyDescent="0.25">
      <c r="D44" s="8"/>
    </row>
    <row r="45" spans="1:8" ht="9.9499999999999993" customHeight="1" x14ac:dyDescent="0.25">
      <c r="D45" s="8"/>
    </row>
    <row r="46" spans="1:8" ht="20.100000000000001" customHeight="1" x14ac:dyDescent="0.25">
      <c r="D46" s="8"/>
    </row>
    <row r="47" spans="1:8" ht="20.100000000000001" customHeight="1" x14ac:dyDescent="0.25">
      <c r="D47" s="8"/>
      <c r="H47" s="13"/>
    </row>
    <row r="48" spans="1:8" ht="20.100000000000001" customHeight="1" x14ac:dyDescent="0.25">
      <c r="D48" s="8"/>
      <c r="H48" s="13"/>
    </row>
    <row r="49" spans="4:8" ht="20.100000000000001" customHeight="1" x14ac:dyDescent="0.25">
      <c r="D49" s="8"/>
      <c r="H49" s="14"/>
    </row>
    <row r="50" spans="4:8" ht="20.100000000000001" customHeight="1" x14ac:dyDescent="0.25">
      <c r="D50" s="8"/>
      <c r="H50" s="14"/>
    </row>
    <row r="51" spans="4:8" ht="20.100000000000001" customHeight="1" x14ac:dyDescent="0.25">
      <c r="D51" s="8"/>
      <c r="H51" s="14"/>
    </row>
    <row r="52" spans="4:8" ht="20.100000000000001" customHeight="1" x14ac:dyDescent="0.25">
      <c r="D52" s="8"/>
      <c r="H52" s="13"/>
    </row>
    <row r="53" spans="4:8" ht="20.100000000000001" customHeight="1" x14ac:dyDescent="0.25">
      <c r="D53" s="8"/>
      <c r="H53" s="14"/>
    </row>
    <row r="54" spans="4:8" ht="20.100000000000001" customHeight="1" x14ac:dyDescent="0.25">
      <c r="D54" s="8"/>
    </row>
    <row r="55" spans="4:8" ht="20.100000000000001" customHeight="1" x14ac:dyDescent="0.25">
      <c r="D55" s="8"/>
    </row>
    <row r="56" spans="4:8" ht="20.100000000000001" customHeight="1" x14ac:dyDescent="0.25">
      <c r="D56" s="8"/>
    </row>
    <row r="57" spans="4:8" ht="20.100000000000001" customHeight="1" x14ac:dyDescent="0.25">
      <c r="D57" s="8"/>
    </row>
    <row r="58" spans="4:8" x14ac:dyDescent="0.25">
      <c r="D58" s="8"/>
    </row>
    <row r="59" spans="4:8" x14ac:dyDescent="0.25">
      <c r="D59" s="8"/>
    </row>
    <row r="60" spans="4:8" x14ac:dyDescent="0.25">
      <c r="D60" s="8"/>
    </row>
    <row r="61" spans="4:8" x14ac:dyDescent="0.25">
      <c r="D61" s="8"/>
    </row>
    <row r="62" spans="4:8" x14ac:dyDescent="0.25">
      <c r="D62" s="8"/>
    </row>
    <row r="63" spans="4:8" x14ac:dyDescent="0.25">
      <c r="D63" s="8"/>
    </row>
    <row r="64" spans="4:8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8"/>
    </row>
    <row r="151" spans="4:4" x14ac:dyDescent="0.25">
      <c r="D151" s="8"/>
    </row>
    <row r="152" spans="4:4" x14ac:dyDescent="0.25">
      <c r="D152" s="8"/>
    </row>
    <row r="153" spans="4:4" x14ac:dyDescent="0.25">
      <c r="D153" s="8"/>
    </row>
    <row r="154" spans="4:4" x14ac:dyDescent="0.25">
      <c r="D154" s="8"/>
    </row>
    <row r="155" spans="4:4" x14ac:dyDescent="0.25">
      <c r="D155" s="8"/>
    </row>
    <row r="156" spans="4:4" x14ac:dyDescent="0.25">
      <c r="D156" s="8"/>
    </row>
    <row r="157" spans="4:4" x14ac:dyDescent="0.25">
      <c r="D157" s="8"/>
    </row>
    <row r="158" spans="4:4" x14ac:dyDescent="0.25">
      <c r="D158" s="9"/>
    </row>
  </sheetData>
  <mergeCells count="6">
    <mergeCell ref="C27:F27"/>
    <mergeCell ref="A1:F1"/>
    <mergeCell ref="C16:F16"/>
    <mergeCell ref="C19:F19"/>
    <mergeCell ref="C25:F25"/>
    <mergeCell ref="C26:F26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CF1F9-2DAE-4960-BCB5-F78C0B439C1C}">
  <dimension ref="A1:J158"/>
  <sheetViews>
    <sheetView view="pageBreakPreview" topLeftCell="A10" zoomScale="115" zoomScaleNormal="115" zoomScaleSheetLayoutView="115" workbookViewId="0">
      <selection activeCell="B14" sqref="B14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5703125" style="10"/>
    <col min="5" max="6" width="20.7109375" customWidth="1"/>
  </cols>
  <sheetData>
    <row r="1" spans="1:10" ht="120" customHeight="1" thickBot="1" x14ac:dyDescent="0.3">
      <c r="A1" s="81" t="s">
        <v>242</v>
      </c>
      <c r="B1" s="81"/>
      <c r="C1" s="81"/>
      <c r="D1" s="81"/>
      <c r="E1" s="81"/>
      <c r="F1" s="81"/>
    </row>
    <row r="2" spans="1:10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10" ht="20.100000000000001" customHeight="1" x14ac:dyDescent="0.25">
      <c r="A3" s="1"/>
      <c r="B3" s="5"/>
      <c r="C3" s="7"/>
      <c r="D3" s="7"/>
      <c r="E3" s="4"/>
      <c r="F3" s="2"/>
    </row>
    <row r="4" spans="1:10" ht="20.100000000000001" customHeight="1" x14ac:dyDescent="0.25">
      <c r="A4" s="12" t="s">
        <v>265</v>
      </c>
      <c r="B4" s="11" t="s">
        <v>189</v>
      </c>
      <c r="C4" s="54"/>
      <c r="D4" s="35"/>
      <c r="E4" s="48"/>
      <c r="F4" s="2"/>
    </row>
    <row r="5" spans="1:10" ht="20.100000000000001" customHeight="1" x14ac:dyDescent="0.25">
      <c r="A5" s="1" t="s">
        <v>266</v>
      </c>
      <c r="B5" s="41" t="s">
        <v>116</v>
      </c>
      <c r="C5" s="55"/>
      <c r="D5" s="35"/>
      <c r="E5" s="48"/>
      <c r="F5" s="2">
        <f t="shared" ref="F5:F7" si="0">+D5*E5</f>
        <v>0</v>
      </c>
    </row>
    <row r="6" spans="1:10" ht="20.100000000000001" customHeight="1" x14ac:dyDescent="0.25">
      <c r="A6" s="1" t="s">
        <v>267</v>
      </c>
      <c r="B6" s="41" t="s">
        <v>117</v>
      </c>
      <c r="C6" s="55"/>
      <c r="D6" s="7"/>
      <c r="E6" s="47"/>
      <c r="F6" s="2">
        <f t="shared" si="0"/>
        <v>0</v>
      </c>
    </row>
    <row r="7" spans="1:10" ht="20.100000000000001" customHeight="1" x14ac:dyDescent="0.25">
      <c r="A7" s="1" t="s">
        <v>268</v>
      </c>
      <c r="B7" s="41" t="s">
        <v>118</v>
      </c>
      <c r="C7" s="55"/>
      <c r="D7" s="35"/>
      <c r="E7" s="48"/>
      <c r="F7" s="2">
        <f t="shared" si="0"/>
        <v>0</v>
      </c>
    </row>
    <row r="8" spans="1:10" ht="20.100000000000001" customHeight="1" x14ac:dyDescent="0.25">
      <c r="A8" s="1"/>
      <c r="B8" s="33" t="s">
        <v>285</v>
      </c>
      <c r="C8" s="56"/>
      <c r="D8" s="7"/>
      <c r="E8" s="49">
        <f>SUM(F5:F7)</f>
        <v>0</v>
      </c>
      <c r="F8" s="2"/>
    </row>
    <row r="9" spans="1:10" ht="15" customHeight="1" x14ac:dyDescent="0.25">
      <c r="A9" s="1"/>
      <c r="B9" s="5"/>
      <c r="C9" s="56"/>
      <c r="D9" s="7"/>
      <c r="E9" s="4"/>
      <c r="F9" s="2"/>
    </row>
    <row r="10" spans="1:10" ht="20.100000000000001" customHeight="1" x14ac:dyDescent="0.25">
      <c r="A10" s="12" t="s">
        <v>269</v>
      </c>
      <c r="B10" s="11" t="s">
        <v>30</v>
      </c>
      <c r="C10" s="7"/>
      <c r="D10" s="7"/>
      <c r="E10" s="4"/>
      <c r="F10" s="2"/>
    </row>
    <row r="11" spans="1:10" ht="20.100000000000001" customHeight="1" x14ac:dyDescent="0.25">
      <c r="A11" s="1" t="s">
        <v>270</v>
      </c>
      <c r="B11" s="5" t="s">
        <v>31</v>
      </c>
      <c r="C11" s="7" t="s">
        <v>19</v>
      </c>
      <c r="D11" s="7"/>
      <c r="E11" s="4"/>
      <c r="F11" s="2">
        <f t="shared" ref="F11:F27" si="1">+D11*E11</f>
        <v>0</v>
      </c>
    </row>
    <row r="12" spans="1:10" ht="20.100000000000001" customHeight="1" x14ac:dyDescent="0.25">
      <c r="A12" s="1" t="s">
        <v>271</v>
      </c>
      <c r="B12" s="5" t="s">
        <v>95</v>
      </c>
      <c r="C12" s="7" t="s">
        <v>19</v>
      </c>
      <c r="D12" s="7"/>
      <c r="E12" s="4"/>
      <c r="F12" s="2">
        <f t="shared" si="1"/>
        <v>0</v>
      </c>
      <c r="J12" s="39"/>
    </row>
    <row r="13" spans="1:10" ht="20.100000000000001" customHeight="1" x14ac:dyDescent="0.25">
      <c r="A13" s="1" t="s">
        <v>272</v>
      </c>
      <c r="B13" s="5" t="s">
        <v>96</v>
      </c>
      <c r="C13" s="7" t="s">
        <v>19</v>
      </c>
      <c r="D13" s="7"/>
      <c r="E13" s="4"/>
      <c r="F13" s="2">
        <f t="shared" si="1"/>
        <v>0</v>
      </c>
      <c r="J13" s="39"/>
    </row>
    <row r="14" spans="1:10" ht="20.100000000000001" customHeight="1" x14ac:dyDescent="0.25">
      <c r="A14" s="1" t="s">
        <v>273</v>
      </c>
      <c r="B14" s="5" t="s">
        <v>32</v>
      </c>
      <c r="C14" s="7" t="s">
        <v>19</v>
      </c>
      <c r="D14" s="7"/>
      <c r="E14" s="4"/>
      <c r="F14" s="2">
        <f t="shared" si="1"/>
        <v>0</v>
      </c>
      <c r="J14" s="40"/>
    </row>
    <row r="15" spans="1:10" ht="20.100000000000001" customHeight="1" x14ac:dyDescent="0.25">
      <c r="A15" s="1" t="s">
        <v>274</v>
      </c>
      <c r="B15" s="5" t="s">
        <v>97</v>
      </c>
      <c r="C15" s="7" t="s">
        <v>27</v>
      </c>
      <c r="D15" s="7"/>
      <c r="E15" s="4"/>
      <c r="F15" s="2">
        <f t="shared" si="1"/>
        <v>0</v>
      </c>
      <c r="J15" s="40"/>
    </row>
    <row r="16" spans="1:10" ht="20.100000000000001" customHeight="1" x14ac:dyDescent="0.25">
      <c r="A16" s="1" t="s">
        <v>275</v>
      </c>
      <c r="B16" s="5" t="s">
        <v>98</v>
      </c>
      <c r="C16" s="7" t="s">
        <v>20</v>
      </c>
      <c r="D16" s="7"/>
      <c r="E16" s="4"/>
      <c r="F16" s="2">
        <f t="shared" si="1"/>
        <v>0</v>
      </c>
      <c r="J16" s="40"/>
    </row>
    <row r="17" spans="1:10" ht="20.100000000000001" customHeight="1" x14ac:dyDescent="0.25">
      <c r="A17" s="1" t="s">
        <v>276</v>
      </c>
      <c r="B17" s="5" t="s">
        <v>99</v>
      </c>
      <c r="C17" s="82" t="s">
        <v>222</v>
      </c>
      <c r="D17" s="83"/>
      <c r="E17" s="83"/>
      <c r="F17" s="84"/>
      <c r="J17" s="40"/>
    </row>
    <row r="18" spans="1:10" ht="20.100000000000001" customHeight="1" x14ac:dyDescent="0.25">
      <c r="A18" s="1" t="s">
        <v>277</v>
      </c>
      <c r="B18" s="5" t="s">
        <v>100</v>
      </c>
      <c r="C18" s="82" t="s">
        <v>222</v>
      </c>
      <c r="D18" s="83"/>
      <c r="E18" s="83"/>
      <c r="F18" s="84"/>
      <c r="J18" s="40"/>
    </row>
    <row r="19" spans="1:10" ht="20.100000000000001" customHeight="1" x14ac:dyDescent="0.25">
      <c r="A19" s="1" t="s">
        <v>278</v>
      </c>
      <c r="B19" s="5" t="s">
        <v>101</v>
      </c>
      <c r="C19" s="7"/>
      <c r="D19" s="7"/>
      <c r="E19" s="4"/>
      <c r="F19" s="2"/>
    </row>
    <row r="20" spans="1:10" ht="20.100000000000001" customHeight="1" x14ac:dyDescent="0.25">
      <c r="A20" s="1" t="s">
        <v>279</v>
      </c>
      <c r="B20" s="41" t="s">
        <v>102</v>
      </c>
      <c r="C20" s="7"/>
      <c r="D20" s="7"/>
      <c r="E20" s="4"/>
      <c r="F20" s="2">
        <f t="shared" ref="F20" si="2">+D20*E20</f>
        <v>0</v>
      </c>
      <c r="J20" s="40"/>
    </row>
    <row r="21" spans="1:10" ht="20.100000000000001" customHeight="1" x14ac:dyDescent="0.25">
      <c r="A21" s="1" t="s">
        <v>280</v>
      </c>
      <c r="B21" s="41" t="s">
        <v>103</v>
      </c>
      <c r="C21" s="7"/>
      <c r="D21" s="7"/>
      <c r="E21" s="4"/>
      <c r="F21" s="2">
        <f t="shared" si="1"/>
        <v>0</v>
      </c>
      <c r="J21" s="40"/>
    </row>
    <row r="22" spans="1:10" ht="19.5" customHeight="1" x14ac:dyDescent="0.25">
      <c r="A22" s="1"/>
      <c r="B22" s="33" t="s">
        <v>286</v>
      </c>
      <c r="C22" s="7"/>
      <c r="D22" s="7"/>
      <c r="E22" s="34">
        <f>SUM(F11:F21)</f>
        <v>0</v>
      </c>
      <c r="F22" s="2"/>
      <c r="J22" s="40"/>
    </row>
    <row r="23" spans="1:10" ht="19.5" customHeight="1" x14ac:dyDescent="0.25">
      <c r="A23" s="1"/>
      <c r="B23" s="5"/>
      <c r="C23" s="7"/>
      <c r="D23" s="7"/>
      <c r="E23" s="4"/>
      <c r="F23" s="2"/>
    </row>
    <row r="24" spans="1:10" ht="20.100000000000001" customHeight="1" x14ac:dyDescent="0.25">
      <c r="A24" s="12" t="s">
        <v>281</v>
      </c>
      <c r="B24" s="11" t="s">
        <v>33</v>
      </c>
      <c r="C24" s="7"/>
      <c r="D24" s="7"/>
      <c r="E24" s="4"/>
      <c r="F24" s="2"/>
    </row>
    <row r="25" spans="1:10" ht="20.100000000000001" customHeight="1" x14ac:dyDescent="0.25">
      <c r="A25" s="1" t="s">
        <v>282</v>
      </c>
      <c r="B25" s="5" t="s">
        <v>47</v>
      </c>
      <c r="C25" s="38"/>
      <c r="D25" s="38"/>
      <c r="E25" s="37"/>
      <c r="F25" s="36"/>
    </row>
    <row r="26" spans="1:10" ht="20.100000000000001" customHeight="1" x14ac:dyDescent="0.25">
      <c r="A26" s="1" t="s">
        <v>283</v>
      </c>
      <c r="B26" s="41" t="s">
        <v>35</v>
      </c>
      <c r="C26" s="38" t="s">
        <v>25</v>
      </c>
      <c r="D26" s="38"/>
      <c r="E26" s="37"/>
      <c r="F26" s="36">
        <f t="shared" si="1"/>
        <v>0</v>
      </c>
    </row>
    <row r="27" spans="1:10" ht="20.100000000000001" customHeight="1" x14ac:dyDescent="0.25">
      <c r="A27" s="1" t="s">
        <v>284</v>
      </c>
      <c r="B27" s="41" t="s">
        <v>104</v>
      </c>
      <c r="C27" s="7" t="s">
        <v>25</v>
      </c>
      <c r="D27" s="7"/>
      <c r="E27" s="4"/>
      <c r="F27" s="36">
        <f t="shared" si="1"/>
        <v>0</v>
      </c>
      <c r="H27" s="13"/>
    </row>
    <row r="28" spans="1:10" ht="20.100000000000001" customHeight="1" x14ac:dyDescent="0.25">
      <c r="A28" s="1"/>
      <c r="B28" s="33" t="s">
        <v>287</v>
      </c>
      <c r="C28" s="7"/>
      <c r="D28" s="7"/>
      <c r="E28" s="34">
        <f>SUM(F26:F27)</f>
        <v>0</v>
      </c>
      <c r="F28" s="2"/>
      <c r="H28" s="14"/>
    </row>
    <row r="29" spans="1:10" ht="20.100000000000001" customHeight="1" thickBot="1" x14ac:dyDescent="0.3">
      <c r="A29" s="1"/>
      <c r="B29" s="5"/>
      <c r="C29" s="7"/>
      <c r="D29" s="7"/>
      <c r="E29" s="4"/>
      <c r="F29" s="2"/>
      <c r="H29" s="14"/>
    </row>
    <row r="30" spans="1:10" ht="20.100000000000001" customHeight="1" x14ac:dyDescent="0.25">
      <c r="A30" s="26"/>
      <c r="B30" s="27" t="s">
        <v>7</v>
      </c>
      <c r="C30" s="19"/>
      <c r="D30" s="20"/>
      <c r="E30" s="21"/>
      <c r="F30" s="22">
        <f>SUM(F5:F29)</f>
        <v>0</v>
      </c>
      <c r="H30" s="14"/>
    </row>
    <row r="31" spans="1:10" ht="20.100000000000001" customHeight="1" x14ac:dyDescent="0.25">
      <c r="A31" s="28"/>
      <c r="B31" s="29" t="s">
        <v>8</v>
      </c>
      <c r="C31" s="23"/>
      <c r="D31" s="24"/>
      <c r="E31" s="32"/>
      <c r="F31" s="25">
        <f>F30*0.2</f>
        <v>0</v>
      </c>
      <c r="H31" s="13"/>
    </row>
    <row r="32" spans="1:10" ht="20.100000000000001" customHeight="1" thickBot="1" x14ac:dyDescent="0.3">
      <c r="A32" s="30"/>
      <c r="B32" s="31" t="s">
        <v>9</v>
      </c>
      <c r="C32" s="16"/>
      <c r="D32" s="17"/>
      <c r="E32" s="15"/>
      <c r="F32" s="18">
        <f>+F30+F31</f>
        <v>0</v>
      </c>
      <c r="H32" s="13"/>
    </row>
    <row r="33" spans="4:8" ht="20.100000000000001" customHeight="1" x14ac:dyDescent="0.25">
      <c r="D33" s="8"/>
      <c r="H33" s="14"/>
    </row>
    <row r="34" spans="4:8" ht="20.100000000000001" customHeight="1" x14ac:dyDescent="0.25">
      <c r="D34" s="8"/>
      <c r="H34" s="14"/>
    </row>
    <row r="35" spans="4:8" ht="20.100000000000001" customHeight="1" x14ac:dyDescent="0.25">
      <c r="D35" s="8"/>
      <c r="H35" s="14"/>
    </row>
    <row r="36" spans="4:8" ht="20.100000000000001" customHeight="1" x14ac:dyDescent="0.25">
      <c r="D36" s="8"/>
      <c r="H36" s="14"/>
    </row>
    <row r="37" spans="4:8" ht="20.100000000000001" customHeight="1" x14ac:dyDescent="0.25">
      <c r="D37" s="8"/>
      <c r="H37" s="14"/>
    </row>
    <row r="38" spans="4:8" ht="20.100000000000001" customHeight="1" x14ac:dyDescent="0.25">
      <c r="D38" s="8"/>
      <c r="H38" s="13"/>
    </row>
    <row r="39" spans="4:8" ht="20.100000000000001" customHeight="1" x14ac:dyDescent="0.25">
      <c r="D39" s="8"/>
      <c r="H39" s="14"/>
    </row>
    <row r="40" spans="4:8" ht="20.100000000000001" customHeight="1" x14ac:dyDescent="0.25">
      <c r="D40" s="8"/>
      <c r="H40" s="14"/>
    </row>
    <row r="41" spans="4:8" ht="20.100000000000001" customHeight="1" x14ac:dyDescent="0.25">
      <c r="D41" s="8"/>
    </row>
    <row r="42" spans="4:8" ht="9.9499999999999993" customHeight="1" x14ac:dyDescent="0.25">
      <c r="D42" s="8"/>
    </row>
    <row r="43" spans="4:8" ht="20.100000000000001" customHeight="1" x14ac:dyDescent="0.25">
      <c r="D43" s="8"/>
    </row>
    <row r="44" spans="4:8" ht="20.100000000000001" customHeight="1" x14ac:dyDescent="0.25">
      <c r="D44" s="8"/>
      <c r="H44" s="13"/>
    </row>
    <row r="45" spans="4:8" ht="20.100000000000001" customHeight="1" x14ac:dyDescent="0.25">
      <c r="D45" s="8"/>
      <c r="H45" s="13"/>
    </row>
    <row r="46" spans="4:8" ht="20.100000000000001" customHeight="1" x14ac:dyDescent="0.25">
      <c r="D46" s="8"/>
      <c r="H46" s="14"/>
    </row>
    <row r="47" spans="4:8" ht="20.100000000000001" customHeight="1" x14ac:dyDescent="0.25">
      <c r="D47" s="8"/>
      <c r="H47" s="14"/>
    </row>
    <row r="48" spans="4:8" ht="20.100000000000001" customHeight="1" x14ac:dyDescent="0.25">
      <c r="D48" s="8"/>
      <c r="H48" s="14"/>
    </row>
    <row r="49" spans="4:8" ht="20.100000000000001" customHeight="1" x14ac:dyDescent="0.25">
      <c r="D49" s="8"/>
      <c r="H49" s="13"/>
    </row>
    <row r="50" spans="4:8" ht="20.100000000000001" customHeight="1" x14ac:dyDescent="0.25">
      <c r="D50" s="8"/>
      <c r="H50" s="14"/>
    </row>
    <row r="51" spans="4:8" ht="20.100000000000001" customHeight="1" x14ac:dyDescent="0.25">
      <c r="D51" s="8"/>
    </row>
    <row r="52" spans="4:8" ht="20.100000000000001" customHeight="1" x14ac:dyDescent="0.25">
      <c r="D52" s="8"/>
    </row>
    <row r="53" spans="4:8" ht="20.100000000000001" customHeight="1" x14ac:dyDescent="0.25">
      <c r="D53" s="8"/>
    </row>
    <row r="54" spans="4:8" ht="20.100000000000001" customHeight="1" x14ac:dyDescent="0.25">
      <c r="D54" s="8"/>
    </row>
    <row r="55" spans="4:8" x14ac:dyDescent="0.25">
      <c r="D55" s="8"/>
    </row>
    <row r="56" spans="4:8" x14ac:dyDescent="0.25">
      <c r="D56" s="8"/>
    </row>
    <row r="57" spans="4:8" x14ac:dyDescent="0.25">
      <c r="D57" s="8"/>
    </row>
    <row r="58" spans="4:8" x14ac:dyDescent="0.25">
      <c r="D58" s="8"/>
    </row>
    <row r="59" spans="4:8" x14ac:dyDescent="0.25">
      <c r="D59" s="8"/>
    </row>
    <row r="60" spans="4:8" x14ac:dyDescent="0.25">
      <c r="D60" s="8"/>
    </row>
    <row r="61" spans="4:8" x14ac:dyDescent="0.25">
      <c r="D61" s="8"/>
    </row>
    <row r="62" spans="4:8" x14ac:dyDescent="0.25">
      <c r="D62" s="8"/>
    </row>
    <row r="63" spans="4:8" x14ac:dyDescent="0.25">
      <c r="D63" s="8"/>
    </row>
    <row r="64" spans="4:8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8"/>
    </row>
    <row r="151" spans="4:4" x14ac:dyDescent="0.25">
      <c r="D151" s="8"/>
    </row>
    <row r="152" spans="4:4" x14ac:dyDescent="0.25">
      <c r="D152" s="8"/>
    </row>
    <row r="153" spans="4:4" x14ac:dyDescent="0.25">
      <c r="D153" s="8"/>
    </row>
    <row r="154" spans="4:4" x14ac:dyDescent="0.25">
      <c r="D154" s="8"/>
    </row>
    <row r="155" spans="4:4" x14ac:dyDescent="0.25">
      <c r="D155" s="8"/>
    </row>
    <row r="156" spans="4:4" x14ac:dyDescent="0.25">
      <c r="D156" s="8"/>
    </row>
    <row r="157" spans="4:4" x14ac:dyDescent="0.25">
      <c r="D157" s="8"/>
    </row>
    <row r="158" spans="4:4" x14ac:dyDescent="0.25">
      <c r="D158" s="9"/>
    </row>
  </sheetData>
  <mergeCells count="3">
    <mergeCell ref="A1:F1"/>
    <mergeCell ref="C17:F17"/>
    <mergeCell ref="C18:F18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17CE9-2EF7-4039-926B-C8C2D184ED87}">
  <dimension ref="A1:J148"/>
  <sheetViews>
    <sheetView view="pageBreakPreview" topLeftCell="A4" zoomScale="115" zoomScaleNormal="115" zoomScaleSheetLayoutView="115" workbookViewId="0">
      <selection activeCell="B14" sqref="B14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42578125" style="10"/>
    <col min="5" max="6" width="20.7109375" customWidth="1"/>
  </cols>
  <sheetData>
    <row r="1" spans="1:10" ht="120" customHeight="1" thickBot="1" x14ac:dyDescent="0.3">
      <c r="A1" s="81" t="s">
        <v>243</v>
      </c>
      <c r="B1" s="81"/>
      <c r="C1" s="81"/>
      <c r="D1" s="81"/>
      <c r="E1" s="81"/>
      <c r="F1" s="81"/>
    </row>
    <row r="2" spans="1:10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10" ht="20.100000000000001" customHeight="1" x14ac:dyDescent="0.25">
      <c r="A3" s="1"/>
      <c r="B3" s="5"/>
      <c r="C3" s="7"/>
      <c r="D3" s="7"/>
      <c r="E3" s="4"/>
      <c r="F3" s="2"/>
    </row>
    <row r="4" spans="1:10" ht="20.100000000000001" customHeight="1" x14ac:dyDescent="0.25">
      <c r="A4" s="12" t="s">
        <v>44</v>
      </c>
      <c r="B4" s="11" t="s">
        <v>189</v>
      </c>
      <c r="C4" s="54"/>
      <c r="D4" s="35"/>
      <c r="E4" s="48"/>
      <c r="F4" s="2"/>
    </row>
    <row r="5" spans="1:10" ht="20.100000000000001" customHeight="1" x14ac:dyDescent="0.25">
      <c r="A5" s="1" t="s">
        <v>255</v>
      </c>
      <c r="B5" s="41" t="s">
        <v>116</v>
      </c>
      <c r="C5" s="55"/>
      <c r="D5" s="35"/>
      <c r="E5" s="48"/>
      <c r="F5" s="2">
        <f t="shared" ref="F5:F7" si="0">+D5*E5</f>
        <v>0</v>
      </c>
    </row>
    <row r="6" spans="1:10" ht="20.100000000000001" customHeight="1" x14ac:dyDescent="0.25">
      <c r="A6" s="1" t="s">
        <v>256</v>
      </c>
      <c r="B6" s="41" t="s">
        <v>117</v>
      </c>
      <c r="C6" s="55"/>
      <c r="D6" s="7"/>
      <c r="E6" s="47"/>
      <c r="F6" s="2">
        <f t="shared" si="0"/>
        <v>0</v>
      </c>
    </row>
    <row r="7" spans="1:10" ht="20.100000000000001" customHeight="1" x14ac:dyDescent="0.25">
      <c r="A7" s="1" t="s">
        <v>257</v>
      </c>
      <c r="B7" s="41" t="s">
        <v>118</v>
      </c>
      <c r="C7" s="55"/>
      <c r="D7" s="35"/>
      <c r="E7" s="48"/>
      <c r="F7" s="2">
        <f t="shared" si="0"/>
        <v>0</v>
      </c>
    </row>
    <row r="8" spans="1:10" ht="20.100000000000001" customHeight="1" x14ac:dyDescent="0.25">
      <c r="A8" s="1"/>
      <c r="B8" s="33" t="s">
        <v>262</v>
      </c>
      <c r="C8" s="56"/>
      <c r="D8" s="7"/>
      <c r="E8" s="49">
        <f>SUM(F5:F7)</f>
        <v>0</v>
      </c>
      <c r="F8" s="2"/>
    </row>
    <row r="9" spans="1:10" ht="15" customHeight="1" x14ac:dyDescent="0.25">
      <c r="A9" s="1"/>
      <c r="B9" s="5"/>
      <c r="C9" s="56"/>
      <c r="D9" s="7"/>
      <c r="E9" s="4"/>
      <c r="F9" s="2"/>
    </row>
    <row r="10" spans="1:10" ht="20.100000000000001" customHeight="1" x14ac:dyDescent="0.25">
      <c r="A10" s="12" t="s">
        <v>45</v>
      </c>
      <c r="B10" s="11" t="s">
        <v>113</v>
      </c>
      <c r="C10" s="7"/>
      <c r="D10" s="7"/>
      <c r="E10" s="4"/>
      <c r="F10" s="2"/>
    </row>
    <row r="11" spans="1:10" ht="20.100000000000001" customHeight="1" x14ac:dyDescent="0.25">
      <c r="A11" s="1" t="s">
        <v>258</v>
      </c>
      <c r="B11" s="5" t="s">
        <v>114</v>
      </c>
      <c r="C11" s="7"/>
      <c r="D11" s="7"/>
      <c r="E11" s="4"/>
      <c r="F11" s="2">
        <f t="shared" ref="F11:F12" si="1">+D11*E11</f>
        <v>0</v>
      </c>
    </row>
    <row r="12" spans="1:10" ht="20.100000000000001" customHeight="1" x14ac:dyDescent="0.25">
      <c r="A12" s="1" t="s">
        <v>259</v>
      </c>
      <c r="B12" s="5" t="s">
        <v>252</v>
      </c>
      <c r="C12" s="7"/>
      <c r="D12" s="7"/>
      <c r="E12" s="4"/>
      <c r="F12" s="2">
        <f t="shared" si="1"/>
        <v>0</v>
      </c>
    </row>
    <row r="13" spans="1:10" ht="19.5" customHeight="1" x14ac:dyDescent="0.25">
      <c r="A13" s="1"/>
      <c r="B13" s="33" t="s">
        <v>263</v>
      </c>
      <c r="C13" s="7"/>
      <c r="D13" s="7"/>
      <c r="E13" s="34">
        <f>SUM(F11:F12)</f>
        <v>0</v>
      </c>
      <c r="F13" s="2"/>
      <c r="J13" s="40"/>
    </row>
    <row r="14" spans="1:10" ht="19.5" customHeight="1" x14ac:dyDescent="0.25">
      <c r="A14" s="1"/>
      <c r="B14" s="5"/>
      <c r="C14" s="7"/>
      <c r="D14" s="7"/>
      <c r="E14" s="4"/>
      <c r="F14" s="2"/>
    </row>
    <row r="15" spans="1:10" ht="20.100000000000001" customHeight="1" x14ac:dyDescent="0.25">
      <c r="A15" s="12" t="s">
        <v>46</v>
      </c>
      <c r="B15" s="11" t="s">
        <v>115</v>
      </c>
      <c r="C15" s="7"/>
      <c r="D15" s="7"/>
      <c r="E15" s="4"/>
      <c r="F15" s="2"/>
    </row>
    <row r="16" spans="1:10" ht="20.100000000000001" customHeight="1" x14ac:dyDescent="0.25">
      <c r="A16" s="1" t="s">
        <v>260</v>
      </c>
      <c r="B16" s="5" t="s">
        <v>253</v>
      </c>
      <c r="C16" s="38"/>
      <c r="D16" s="38"/>
      <c r="E16" s="37"/>
      <c r="F16" s="2">
        <f t="shared" ref="F16:F17" si="2">+D16*E16</f>
        <v>0</v>
      </c>
    </row>
    <row r="17" spans="1:8" ht="20.100000000000001" customHeight="1" x14ac:dyDescent="0.25">
      <c r="A17" s="1" t="s">
        <v>261</v>
      </c>
      <c r="B17" s="5" t="s">
        <v>254</v>
      </c>
      <c r="C17" s="38"/>
      <c r="D17" s="38"/>
      <c r="E17" s="37"/>
      <c r="F17" s="2">
        <f t="shared" si="2"/>
        <v>0</v>
      </c>
    </row>
    <row r="18" spans="1:8" ht="20.100000000000001" customHeight="1" x14ac:dyDescent="0.25">
      <c r="A18" s="1"/>
      <c r="B18" s="33" t="s">
        <v>264</v>
      </c>
      <c r="C18" s="7"/>
      <c r="D18" s="7"/>
      <c r="E18" s="34">
        <f>+F16+F17</f>
        <v>0</v>
      </c>
      <c r="F18" s="2"/>
      <c r="H18" s="14"/>
    </row>
    <row r="19" spans="1:8" ht="20.100000000000001" customHeight="1" thickBot="1" x14ac:dyDescent="0.3">
      <c r="A19" s="1"/>
      <c r="B19" s="5"/>
      <c r="C19" s="7"/>
      <c r="D19" s="7"/>
      <c r="E19" s="4"/>
      <c r="F19" s="2"/>
      <c r="H19" s="14"/>
    </row>
    <row r="20" spans="1:8" ht="20.100000000000001" customHeight="1" x14ac:dyDescent="0.25">
      <c r="A20" s="26"/>
      <c r="B20" s="27" t="s">
        <v>7</v>
      </c>
      <c r="C20" s="19"/>
      <c r="D20" s="20"/>
      <c r="E20" s="21"/>
      <c r="F20" s="22">
        <f>SUM(F5:F19)</f>
        <v>0</v>
      </c>
      <c r="H20" s="14"/>
    </row>
    <row r="21" spans="1:8" ht="20.100000000000001" customHeight="1" x14ac:dyDescent="0.25">
      <c r="A21" s="28"/>
      <c r="B21" s="29" t="s">
        <v>8</v>
      </c>
      <c r="C21" s="23"/>
      <c r="D21" s="24"/>
      <c r="E21" s="32"/>
      <c r="F21" s="25">
        <f>F20*0.2</f>
        <v>0</v>
      </c>
      <c r="H21" s="13"/>
    </row>
    <row r="22" spans="1:8" ht="20.100000000000001" customHeight="1" thickBot="1" x14ac:dyDescent="0.3">
      <c r="A22" s="30"/>
      <c r="B22" s="31" t="s">
        <v>9</v>
      </c>
      <c r="C22" s="16"/>
      <c r="D22" s="17"/>
      <c r="E22" s="15"/>
      <c r="F22" s="18">
        <f>+F20+F21</f>
        <v>0</v>
      </c>
      <c r="H22" s="13"/>
    </row>
    <row r="23" spans="1:8" ht="20.100000000000001" customHeight="1" x14ac:dyDescent="0.25">
      <c r="D23" s="8"/>
      <c r="H23" s="14"/>
    </row>
    <row r="24" spans="1:8" ht="20.100000000000001" customHeight="1" x14ac:dyDescent="0.25">
      <c r="D24" s="8"/>
      <c r="H24" s="14"/>
    </row>
    <row r="25" spans="1:8" ht="20.100000000000001" customHeight="1" x14ac:dyDescent="0.25">
      <c r="D25" s="8"/>
      <c r="H25" s="14"/>
    </row>
    <row r="26" spans="1:8" ht="20.100000000000001" customHeight="1" x14ac:dyDescent="0.25">
      <c r="D26" s="8"/>
      <c r="H26" s="14"/>
    </row>
    <row r="27" spans="1:8" ht="20.100000000000001" customHeight="1" x14ac:dyDescent="0.25">
      <c r="D27" s="8"/>
      <c r="H27" s="14"/>
    </row>
    <row r="28" spans="1:8" ht="20.100000000000001" customHeight="1" x14ac:dyDescent="0.25">
      <c r="D28" s="8"/>
      <c r="H28" s="13"/>
    </row>
    <row r="29" spans="1:8" ht="20.100000000000001" customHeight="1" x14ac:dyDescent="0.25">
      <c r="D29" s="8"/>
      <c r="H29" s="14"/>
    </row>
    <row r="30" spans="1:8" ht="20.100000000000001" customHeight="1" x14ac:dyDescent="0.25">
      <c r="D30" s="8"/>
      <c r="H30" s="14"/>
    </row>
    <row r="31" spans="1:8" ht="20.100000000000001" customHeight="1" x14ac:dyDescent="0.25">
      <c r="D31" s="8"/>
    </row>
    <row r="32" spans="1:8" ht="9.9499999999999993" customHeight="1" x14ac:dyDescent="0.25">
      <c r="D32" s="8"/>
    </row>
    <row r="33" spans="4:8" ht="20.100000000000001" customHeight="1" x14ac:dyDescent="0.25">
      <c r="D33" s="8"/>
    </row>
    <row r="34" spans="4:8" ht="20.100000000000001" customHeight="1" x14ac:dyDescent="0.25">
      <c r="D34" s="8"/>
      <c r="H34" s="13"/>
    </row>
    <row r="35" spans="4:8" ht="20.100000000000001" customHeight="1" x14ac:dyDescent="0.25">
      <c r="D35" s="8"/>
      <c r="H35" s="13"/>
    </row>
    <row r="36" spans="4:8" ht="20.100000000000001" customHeight="1" x14ac:dyDescent="0.25">
      <c r="D36" s="8"/>
      <c r="H36" s="14"/>
    </row>
    <row r="37" spans="4:8" ht="20.100000000000001" customHeight="1" x14ac:dyDescent="0.25">
      <c r="D37" s="8"/>
      <c r="H37" s="14"/>
    </row>
    <row r="38" spans="4:8" ht="20.100000000000001" customHeight="1" x14ac:dyDescent="0.25">
      <c r="D38" s="8"/>
      <c r="H38" s="14"/>
    </row>
    <row r="39" spans="4:8" ht="20.100000000000001" customHeight="1" x14ac:dyDescent="0.25">
      <c r="D39" s="8"/>
      <c r="H39" s="13"/>
    </row>
    <row r="40" spans="4:8" ht="20.100000000000001" customHeight="1" x14ac:dyDescent="0.25">
      <c r="D40" s="8"/>
      <c r="H40" s="14"/>
    </row>
    <row r="41" spans="4:8" ht="20.100000000000001" customHeight="1" x14ac:dyDescent="0.25">
      <c r="D41" s="8"/>
    </row>
    <row r="42" spans="4:8" ht="20.100000000000001" customHeight="1" x14ac:dyDescent="0.25">
      <c r="D42" s="8"/>
    </row>
    <row r="43" spans="4:8" ht="20.100000000000001" customHeight="1" x14ac:dyDescent="0.25">
      <c r="D43" s="8"/>
    </row>
    <row r="44" spans="4:8" ht="20.100000000000001" customHeight="1" x14ac:dyDescent="0.25">
      <c r="D44" s="8"/>
    </row>
    <row r="45" spans="4:8" x14ac:dyDescent="0.25">
      <c r="D45" s="8"/>
    </row>
    <row r="46" spans="4:8" x14ac:dyDescent="0.25">
      <c r="D46" s="8"/>
    </row>
    <row r="47" spans="4:8" x14ac:dyDescent="0.25">
      <c r="D47" s="8"/>
    </row>
    <row r="48" spans="4:8" x14ac:dyDescent="0.25">
      <c r="D48" s="8"/>
    </row>
    <row r="49" spans="4:4" x14ac:dyDescent="0.25">
      <c r="D49" s="8"/>
    </row>
    <row r="50" spans="4:4" x14ac:dyDescent="0.25">
      <c r="D50" s="8"/>
    </row>
    <row r="51" spans="4:4" x14ac:dyDescent="0.25">
      <c r="D51" s="8"/>
    </row>
    <row r="52" spans="4:4" x14ac:dyDescent="0.25">
      <c r="D52" s="8"/>
    </row>
    <row r="53" spans="4:4" x14ac:dyDescent="0.25">
      <c r="D53" s="8"/>
    </row>
    <row r="54" spans="4:4" x14ac:dyDescent="0.25">
      <c r="D54" s="8"/>
    </row>
    <row r="55" spans="4:4" x14ac:dyDescent="0.25">
      <c r="D55" s="8"/>
    </row>
    <row r="56" spans="4:4" x14ac:dyDescent="0.25">
      <c r="D56" s="8"/>
    </row>
    <row r="57" spans="4:4" x14ac:dyDescent="0.25">
      <c r="D57" s="8"/>
    </row>
    <row r="58" spans="4:4" x14ac:dyDescent="0.25">
      <c r="D58" s="8"/>
    </row>
    <row r="59" spans="4:4" x14ac:dyDescent="0.25">
      <c r="D59" s="8"/>
    </row>
    <row r="60" spans="4:4" x14ac:dyDescent="0.25">
      <c r="D60" s="8"/>
    </row>
    <row r="61" spans="4:4" x14ac:dyDescent="0.25">
      <c r="D61" s="8"/>
    </row>
    <row r="62" spans="4:4" x14ac:dyDescent="0.25">
      <c r="D62" s="8"/>
    </row>
    <row r="63" spans="4:4" x14ac:dyDescent="0.25">
      <c r="D63" s="8"/>
    </row>
    <row r="64" spans="4:4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9"/>
    </row>
  </sheetData>
  <mergeCells count="1">
    <mergeCell ref="A1:F1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A89BA-4E9F-410A-A394-E5AA21DFC8D0}">
  <sheetPr>
    <pageSetUpPr fitToPage="1"/>
  </sheetPr>
  <dimension ref="A1:F15"/>
  <sheetViews>
    <sheetView view="pageBreakPreview" zoomScaleNormal="115" zoomScaleSheetLayoutView="100" workbookViewId="0">
      <selection activeCell="B14" sqref="B14"/>
    </sheetView>
  </sheetViews>
  <sheetFormatPr baseColWidth="10" defaultRowHeight="15" x14ac:dyDescent="0.25"/>
  <cols>
    <col min="1" max="1" width="39" style="59" customWidth="1"/>
    <col min="2" max="2" width="45.42578125" style="59" customWidth="1"/>
    <col min="3" max="4" width="15.7109375" style="59" customWidth="1"/>
    <col min="5" max="5" width="20.7109375" style="59" customWidth="1"/>
    <col min="6" max="7" width="15.7109375" style="59" customWidth="1"/>
    <col min="8" max="8" width="20.7109375" style="59" customWidth="1"/>
    <col min="9" max="11" width="15.7109375" style="59" customWidth="1"/>
    <col min="12" max="12" width="20.7109375" style="59" customWidth="1"/>
    <col min="13" max="13" width="15.7109375" style="59" customWidth="1"/>
    <col min="14" max="14" width="20.7109375" style="59" customWidth="1"/>
    <col min="15" max="16384" width="11.42578125" style="59"/>
  </cols>
  <sheetData>
    <row r="1" spans="1:6" ht="120" customHeight="1" x14ac:dyDescent="0.25">
      <c r="A1" s="85" t="s">
        <v>244</v>
      </c>
      <c r="B1" s="85"/>
      <c r="C1" s="58"/>
      <c r="D1" s="58"/>
      <c r="E1" s="58"/>
      <c r="F1" s="58"/>
    </row>
    <row r="2" spans="1:6" ht="20.100000000000001" customHeight="1" x14ac:dyDescent="0.25">
      <c r="F2" s="60"/>
    </row>
    <row r="3" spans="1:6" ht="20.100000000000001" customHeight="1" thickBot="1" x14ac:dyDescent="0.3">
      <c r="F3" s="60"/>
    </row>
    <row r="4" spans="1:6" s="62" customFormat="1" ht="20.100000000000001" customHeight="1" thickBot="1" x14ac:dyDescent="0.3">
      <c r="A4" s="61"/>
      <c r="B4" s="67" t="s">
        <v>245</v>
      </c>
    </row>
    <row r="5" spans="1:6" ht="20.100000000000001" customHeight="1" x14ac:dyDescent="0.25">
      <c r="A5" s="63" t="s">
        <v>249</v>
      </c>
      <c r="B5" s="68">
        <f>+STRUCTURE!F180</f>
        <v>0</v>
      </c>
    </row>
    <row r="6" spans="1:6" ht="20.100000000000001" customHeight="1" x14ac:dyDescent="0.25">
      <c r="A6" s="64" t="s">
        <v>224</v>
      </c>
      <c r="B6" s="69">
        <f>+PLATRERIE!F24</f>
        <v>0</v>
      </c>
    </row>
    <row r="7" spans="1:6" ht="20.100000000000001" customHeight="1" x14ac:dyDescent="0.25">
      <c r="A7" s="64" t="s">
        <v>225</v>
      </c>
      <c r="B7" s="69">
        <f>+ELECTRICITE!F22</f>
        <v>0</v>
      </c>
    </row>
    <row r="8" spans="1:6" ht="20.100000000000001" customHeight="1" x14ac:dyDescent="0.25">
      <c r="A8" s="64" t="s">
        <v>226</v>
      </c>
      <c r="B8" s="69">
        <f>+PLOMBERIE!F33</f>
        <v>0</v>
      </c>
    </row>
    <row r="9" spans="1:6" ht="20.100000000000001" customHeight="1" x14ac:dyDescent="0.25">
      <c r="A9" s="64" t="s">
        <v>227</v>
      </c>
      <c r="B9" s="69">
        <f>+'MENUISERIES INT.'!F30</f>
        <v>0</v>
      </c>
    </row>
    <row r="10" spans="1:6" ht="20.100000000000001" customHeight="1" x14ac:dyDescent="0.25">
      <c r="A10" s="64" t="s">
        <v>250</v>
      </c>
      <c r="B10" s="69">
        <f>+'REVTÊTEMENTS DE SOLS'!F34</f>
        <v>0</v>
      </c>
    </row>
    <row r="11" spans="1:6" ht="20.100000000000001" customHeight="1" x14ac:dyDescent="0.25">
      <c r="A11" s="64" t="s">
        <v>228</v>
      </c>
      <c r="B11" s="69">
        <f>+PEINTURE!F30</f>
        <v>0</v>
      </c>
    </row>
    <row r="12" spans="1:6" ht="20.100000000000001" customHeight="1" thickBot="1" x14ac:dyDescent="0.3">
      <c r="A12" s="65" t="s">
        <v>251</v>
      </c>
      <c r="B12" s="70">
        <f>+'ESPACES VERTS'!F20</f>
        <v>0</v>
      </c>
    </row>
    <row r="13" spans="1:6" ht="20.100000000000001" customHeight="1" thickBot="1" x14ac:dyDescent="0.3">
      <c r="A13" s="66" t="s">
        <v>223</v>
      </c>
      <c r="B13" s="71">
        <f>SUM(B5:B12)</f>
        <v>0</v>
      </c>
    </row>
    <row r="14" spans="1:6" ht="20.100000000000001" customHeight="1" x14ac:dyDescent="0.25"/>
    <row r="15" spans="1:6" x14ac:dyDescent="0.25">
      <c r="A15" s="86"/>
      <c r="B15" s="86"/>
    </row>
  </sheetData>
  <mergeCells count="2">
    <mergeCell ref="A1:B1"/>
    <mergeCell ref="A15:B15"/>
  </mergeCells>
  <printOptions horizontalCentered="1"/>
  <pageMargins left="0.19685039370078741" right="0.19685039370078741" top="0.39370078740157483" bottom="0" header="0" footer="0.11811023622047245"/>
  <pageSetup paperSize="9" orientation="landscape" r:id="rId1"/>
  <headerFooter scaleWithDoc="0">
    <oddFooter>&amp;C&amp;"Tahoma,Normal"&amp;7&amp;F -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20</vt:i4>
      </vt:variant>
    </vt:vector>
  </HeadingPairs>
  <TitlesOfParts>
    <vt:vector size="29" baseType="lpstr">
      <vt:lpstr>STRUCTURE</vt:lpstr>
      <vt:lpstr>PLATRERIE</vt:lpstr>
      <vt:lpstr>ELECTRICITE</vt:lpstr>
      <vt:lpstr>PLOMBERIE</vt:lpstr>
      <vt:lpstr>MENUISERIES INT.</vt:lpstr>
      <vt:lpstr>REVTÊTEMENTS DE SOLS</vt:lpstr>
      <vt:lpstr>PEINTURE</vt:lpstr>
      <vt:lpstr>ESPACES VERTS</vt:lpstr>
      <vt:lpstr>RECAPITULATIF</vt:lpstr>
      <vt:lpstr>'ESPACES VERTS'!_Toc196390963</vt:lpstr>
      <vt:lpstr>'ESPACES VERTS'!_Toc196390971</vt:lpstr>
      <vt:lpstr>ELECTRICITE!Impression_des_titres</vt:lpstr>
      <vt:lpstr>'ESPACES VERTS'!Impression_des_titres</vt:lpstr>
      <vt:lpstr>'MENUISERIES INT.'!Impression_des_titres</vt:lpstr>
      <vt:lpstr>PEINTURE!Impression_des_titres</vt:lpstr>
      <vt:lpstr>PLATRERIE!Impression_des_titres</vt:lpstr>
      <vt:lpstr>PLOMBERIE!Impression_des_titres</vt:lpstr>
      <vt:lpstr>RECAPITULATIF!Impression_des_titres</vt:lpstr>
      <vt:lpstr>'REVTÊTEMENTS DE SOLS'!Impression_des_titres</vt:lpstr>
      <vt:lpstr>STRUCTURE!Impression_des_titres</vt:lpstr>
      <vt:lpstr>ELECTRICITE!Zone_d_impression</vt:lpstr>
      <vt:lpstr>'ESPACES VERTS'!Zone_d_impression</vt:lpstr>
      <vt:lpstr>'MENUISERIES INT.'!Zone_d_impression</vt:lpstr>
      <vt:lpstr>PEINTURE!Zone_d_impression</vt:lpstr>
      <vt:lpstr>PLATRERIE!Zone_d_impression</vt:lpstr>
      <vt:lpstr>PLOMBERIE!Zone_d_impression</vt:lpstr>
      <vt:lpstr>RECAPITULATIF!Zone_d_impression</vt:lpstr>
      <vt:lpstr>'REVTÊTEMENTS DE SOLS'!Zone_d_impression</vt:lpstr>
      <vt:lpstr>STRUCTURE!Zone_d_impression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Cerbellaud</dc:creator>
  <cp:lastModifiedBy>ARTECH INGENIERIE</cp:lastModifiedBy>
  <cp:lastPrinted>2025-04-28T09:45:03Z</cp:lastPrinted>
  <dcterms:created xsi:type="dcterms:W3CDTF">2018-05-11T15:05:46Z</dcterms:created>
  <dcterms:modified xsi:type="dcterms:W3CDTF">2025-04-28T09:45:19Z</dcterms:modified>
</cp:coreProperties>
</file>