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udiaz\Documents\ABBEVILLE\2025-019 Electricité Sous Stations\DCE TECH\"/>
    </mc:Choice>
  </mc:AlternateContent>
  <bookViews>
    <workbookView xWindow="0" yWindow="0" windowWidth="28800" windowHeight="11850"/>
  </bookViews>
  <sheets>
    <sheet name="DPGF" sheetId="1" r:id="rId1"/>
  </sheets>
  <externalReferences>
    <externalReference r:id="rId2"/>
  </externalReferences>
  <definedNames>
    <definedName name="Longueur_DN100">ROUND(SUMIF([1]Pipe!$AL$2:$AL$6221,"DN100",[1]Pipe!$AS$2:$AS$6221),0)</definedName>
    <definedName name="Longueur_DN120">ROUND(SUMIF([1]Pipe!$AL$2:$AL$6221,"DN120",[1]Pipe!$AS$2:$AS$6221),0)</definedName>
    <definedName name="Longueur_DN125">ROUND(SUMIF([1]Pipe!$AL$2:$AL$6221,"DN125",[1]Pipe!$AS$2:$AS$6221),0)</definedName>
    <definedName name="Longueur_DN150">ROUND(SUMIF([1]Pipe!$AL$2:$AL$6221,"DN150",[1]Pipe!$AS$2:$AS$6221),0)</definedName>
    <definedName name="Longueur_DN185">ROUND(SUMIF([1]Pipe!$AL$2:$AL$6221,"DN185",[1]Pipe!$AS$2:$AS$6221),0)</definedName>
    <definedName name="Longueur_DN200">ROUND(SUMIF([1]Pipe!$AL$2:$AL$6221,"DN200",[1]Pipe!$AS$2:$AS$6221),0)</definedName>
    <definedName name="Longueur_DN250">ROUND(SUMIF([1]Pipe!$AL$2:$AL$6221,"DN250",[1]Pipe!$AS$2:$AS$6221),0)</definedName>
    <definedName name="Longueur_DN32">ROUND(SUMIF([1]Pipe!$AL$2:$AL$6221,"DN32",[1]Pipe!$AS$2:$AS$6221),0)</definedName>
    <definedName name="Longueur_DN40">ROUND(SUMIF([1]Pipe!$AL$2:$AL$6221,"DN40",[1]Pipe!$AS$2:$AS$6221),0)</definedName>
    <definedName name="Longueur_DN50">ROUND(SUMIF([1]Pipe!$AL$2:$AL$6221,"DN50",[1]Pipe!$AS$2:$AS$6221),0)</definedName>
    <definedName name="Longueur_DN65">ROUND(SUMIF([1]Pipe!$AL$2:$AL$6221,"DN65",[1]Pipe!$AS$2:$AS$6221),0)</definedName>
    <definedName name="Longueur_DN80">ROUND(SUMIF([1]Pipe!$AL$2:$AL$6221,"DN80",[1]Pipe!$AS$2:$AS$6221),0)</definedName>
    <definedName name="Longueur_DN90">ROUND(SUMIF([1]Pipe!$AL$2:$AL$6221,"DN90",[1]Pipe!$AS$2:$AS$6221),0)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0" i="1" l="1"/>
  <c r="F20" i="1" s="1"/>
</calcChain>
</file>

<file path=xl/sharedStrings.xml><?xml version="1.0" encoding="utf-8"?>
<sst xmlns="http://schemas.openxmlformats.org/spreadsheetml/2006/main" count="106" uniqueCount="66">
  <si>
    <t>RECAPITULATIF DES PRIX</t>
  </si>
  <si>
    <t>A</t>
  </si>
  <si>
    <t>n°poste</t>
  </si>
  <si>
    <t>type</t>
  </si>
  <si>
    <t>Désignation</t>
  </si>
  <si>
    <r>
      <t xml:space="preserve">Commentaires ENTREPRISE(S) </t>
    </r>
    <r>
      <rPr>
        <i/>
        <sz val="12"/>
        <color theme="1"/>
        <rFont val="Calibri"/>
        <family val="2"/>
      </rPr>
      <t xml:space="preserve"> (ex. : mode opératoire spécifique)</t>
    </r>
  </si>
  <si>
    <t>Ferme</t>
  </si>
  <si>
    <t xml:space="preserve">   Total CHAPITRE A (tranche ferme)</t>
  </si>
  <si>
    <t>CREATION DES SOUS-STATIONS</t>
  </si>
  <si>
    <t>La Poste</t>
  </si>
  <si>
    <t>Hôtel de ville</t>
  </si>
  <si>
    <t>Hôtel Mercure</t>
  </si>
  <si>
    <t>EHPAD Dumont</t>
  </si>
  <si>
    <t>Bureaux BDSH</t>
  </si>
  <si>
    <t>Sous-préfecture (résidence)</t>
  </si>
  <si>
    <t>Bibliothèque d'Emonville</t>
  </si>
  <si>
    <t>Lycée Saint Pierre</t>
  </si>
  <si>
    <t>Résidence du Parc</t>
  </si>
  <si>
    <t>Commissariat 1</t>
  </si>
  <si>
    <t>Commissariat 2</t>
  </si>
  <si>
    <t>Ecole Saint Pierre</t>
  </si>
  <si>
    <t>Montant HT (€)</t>
  </si>
  <si>
    <t>Cinéma REX</t>
  </si>
  <si>
    <t>Ecole du Pilori</t>
  </si>
  <si>
    <t>RPA Robert Page</t>
  </si>
  <si>
    <t>Agence routière</t>
  </si>
  <si>
    <t>MDSI Centre</t>
  </si>
  <si>
    <t>EHPAD Notre-Dame de France</t>
  </si>
  <si>
    <t>Sous-préfecture (administration)</t>
  </si>
  <si>
    <t>Bibliothèque Robert Mallet</t>
  </si>
  <si>
    <t>Foyer d'hébergement</t>
  </si>
  <si>
    <t>IME</t>
  </si>
  <si>
    <t>Résidence des Platanes</t>
  </si>
  <si>
    <t>Ecole du Beffroi</t>
  </si>
  <si>
    <t>Ecole élémentaire Champs de Mars</t>
  </si>
  <si>
    <t>Ecole élémentaire Les Platanes</t>
  </si>
  <si>
    <t>Ecole Jean Moulin</t>
  </si>
  <si>
    <t>Ecole maternelle Les Platanes</t>
  </si>
  <si>
    <t>Ecole primaire Jean Zay</t>
  </si>
  <si>
    <t>Service de santé</t>
  </si>
  <si>
    <t>Centre de gérontologie</t>
  </si>
  <si>
    <t>IFSI</t>
  </si>
  <si>
    <t>MDSI Les provinces</t>
  </si>
  <si>
    <t>SDIS</t>
  </si>
  <si>
    <t>Ecole des Beaux Arts</t>
  </si>
  <si>
    <t>Ludothèque Le Prélude</t>
  </si>
  <si>
    <t>Resto du cœur</t>
  </si>
  <si>
    <t>Salle du Rivage</t>
  </si>
  <si>
    <t>Théâtre</t>
  </si>
  <si>
    <t>Service des sports</t>
  </si>
  <si>
    <t>Gymnase Robert Viare</t>
  </si>
  <si>
    <t>INCLUT l'intégralité des prestations demandés dans le 00 - CTC1 SST_électricité par sous-station</t>
  </si>
  <si>
    <t>DPGF - Création de sous-stations du réseau de chaleur_v1</t>
  </si>
  <si>
    <t>Document contractuel destiné à l'analyse financière à ne pas modifier. Les montant sont en EUROS HORS TAXE.</t>
  </si>
  <si>
    <t>cellules à compléter</t>
  </si>
  <si>
    <t>INFORMATIONS GENERALES</t>
  </si>
  <si>
    <t>Nom de l'entreprise</t>
  </si>
  <si>
    <t>Adresse de l'entreprise</t>
  </si>
  <si>
    <t>E-mail</t>
  </si>
  <si>
    <t>Téléphone</t>
  </si>
  <si>
    <t>Montant H.T.</t>
  </si>
  <si>
    <t>Taux de T.V.A.</t>
  </si>
  <si>
    <t>Montant T.V.A.</t>
  </si>
  <si>
    <t>Montant T.T.C.</t>
  </si>
  <si>
    <t>cellules optionnelles</t>
  </si>
  <si>
    <t>Contrat de fourniture, dépose, pose et raccordement du matériel d'alimentation et de commande des équipements.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</si>
</sst>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4" formatCode="_-* #,##0.00\ [$€-40C]_-;\-* #,##0.00\ [$€-40C]_-;_-* &quot;-&quot;??\ [$€-40C]_-;_-@"/>
  </numFmts>
  <fonts count="15">
    <font>
      <sz val="11"/>
      <color theme="1"/>
      <name val="Calibri"/>
      <scheme val="minor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</font>
    <font>
      <sz val="11"/>
      <name val="Calibri"/>
      <family val="2"/>
    </font>
    <font>
      <sz val="12"/>
      <color theme="1"/>
      <name val="Calibri"/>
      <family val="2"/>
    </font>
    <font>
      <b/>
      <sz val="12"/>
      <color rgb="FFFF0000"/>
      <name val="Helvetica Neue"/>
    </font>
    <font>
      <i/>
      <sz val="12"/>
      <color theme="1"/>
      <name val="Calibri"/>
      <family val="2"/>
    </font>
    <font>
      <sz val="10"/>
      <name val="Arial"/>
      <family val="2"/>
    </font>
    <font>
      <sz val="12"/>
      <name val="Calibri"/>
      <family val="2"/>
      <scheme val="minor"/>
    </font>
    <font>
      <b/>
      <sz val="11"/>
      <color theme="1"/>
      <name val="Calibri"/>
      <family val="2"/>
    </font>
    <font>
      <b/>
      <sz val="12"/>
      <name val="Calibri"/>
      <family val="2"/>
      <scheme val="minor"/>
    </font>
    <font>
      <sz val="11"/>
      <color theme="1"/>
      <name val="Calibri"/>
      <scheme val="minor"/>
    </font>
    <font>
      <sz val="24"/>
      <color theme="1"/>
      <name val="Calibri"/>
      <family val="2"/>
    </font>
    <font>
      <b/>
      <sz val="11"/>
      <color rgb="FFFF0000"/>
      <name val="Helvetica Neue"/>
    </font>
    <font>
      <sz val="14"/>
      <color theme="1"/>
      <name val="Calibri"/>
      <family val="2"/>
    </font>
  </fonts>
  <fills count="1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theme="0"/>
      </patternFill>
    </fill>
    <fill>
      <patternFill patternType="solid">
        <fgColor theme="0" tint="-0.249977111117893"/>
        <bgColor rgb="FFBFBFBF"/>
      </patternFill>
    </fill>
    <fill>
      <patternFill patternType="solid">
        <fgColor theme="0" tint="-0.249977111117893"/>
        <bgColor theme="0"/>
      </patternFill>
    </fill>
    <fill>
      <patternFill patternType="solid">
        <fgColor theme="0"/>
        <bgColor indexed="64"/>
      </patternFill>
    </fill>
    <fill>
      <patternFill patternType="solid">
        <fgColor rgb="FFC0C0C0"/>
        <bgColor rgb="FFC0C0C0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theme="0"/>
      </patternFill>
    </fill>
    <fill>
      <patternFill patternType="solid">
        <fgColor theme="8" tint="0.79998168889431442"/>
        <bgColor rgb="FFFABF8F"/>
      </patternFill>
    </fill>
    <fill>
      <patternFill patternType="solid">
        <fgColor theme="9" tint="0.79998168889431442"/>
        <bgColor theme="0"/>
      </patternFill>
    </fill>
  </fills>
  <borders count="3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44" fontId="1" fillId="0" borderId="0" applyFont="0" applyFill="0" applyBorder="0" applyAlignment="0" applyProtection="0"/>
    <xf numFmtId="0" fontId="7" fillId="0" borderId="0"/>
    <xf numFmtId="0" fontId="1" fillId="0" borderId="0"/>
    <xf numFmtId="0" fontId="1" fillId="0" borderId="0"/>
    <xf numFmtId="9" fontId="11" fillId="0" borderId="0" applyFont="0" applyFill="0" applyBorder="0" applyAlignment="0" applyProtection="0"/>
  </cellStyleXfs>
  <cellXfs count="90">
    <xf numFmtId="0" fontId="0" fillId="0" borderId="0" xfId="0"/>
    <xf numFmtId="0" fontId="0" fillId="0" borderId="0" xfId="0" applyFont="1" applyAlignment="1"/>
    <xf numFmtId="0" fontId="4" fillId="3" borderId="0" xfId="0" applyFont="1" applyFill="1" applyBorder="1"/>
    <xf numFmtId="0" fontId="4" fillId="0" borderId="0" xfId="0" applyFont="1" applyFill="1" applyBorder="1"/>
    <xf numFmtId="0" fontId="4" fillId="0" borderId="0" xfId="0" applyFont="1" applyFill="1" applyBorder="1" applyAlignment="1">
      <alignment vertical="center"/>
    </xf>
    <xf numFmtId="0" fontId="0" fillId="0" borderId="0" xfId="0" applyFont="1" applyBorder="1" applyAlignment="1"/>
    <xf numFmtId="0" fontId="4" fillId="3" borderId="0" xfId="0" applyFont="1" applyFill="1" applyBorder="1" applyAlignment="1">
      <alignment vertical="center"/>
    </xf>
    <xf numFmtId="0" fontId="5" fillId="3" borderId="0" xfId="0" applyFont="1" applyFill="1" applyBorder="1" applyAlignment="1">
      <alignment vertical="center"/>
    </xf>
    <xf numFmtId="0" fontId="4" fillId="5" borderId="1" xfId="0" applyFont="1" applyFill="1" applyBorder="1" applyAlignment="1">
      <alignment vertical="center"/>
    </xf>
    <xf numFmtId="0" fontId="4" fillId="5" borderId="2" xfId="0" applyFont="1" applyFill="1" applyBorder="1" applyAlignment="1">
      <alignment vertical="center"/>
    </xf>
    <xf numFmtId="0" fontId="4" fillId="3" borderId="6" xfId="0" applyFont="1" applyFill="1" applyBorder="1" applyAlignment="1">
      <alignment horizontal="center" vertical="center"/>
    </xf>
    <xf numFmtId="0" fontId="4" fillId="3" borderId="10" xfId="0" applyFont="1" applyFill="1" applyBorder="1" applyAlignment="1">
      <alignment horizontal="center" vertical="center"/>
    </xf>
    <xf numFmtId="0" fontId="3" fillId="0" borderId="0" xfId="0" applyFont="1" applyFill="1" applyBorder="1" applyAlignment="1"/>
    <xf numFmtId="0" fontId="4" fillId="3" borderId="11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center" vertical="center"/>
    </xf>
    <xf numFmtId="0" fontId="8" fillId="0" borderId="0" xfId="2" applyFont="1" applyFill="1" applyBorder="1" applyAlignment="1">
      <alignment horizontal="left" vertical="center" wrapText="1"/>
    </xf>
    <xf numFmtId="0" fontId="8" fillId="0" borderId="0" xfId="3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vertical="center" wrapText="1"/>
    </xf>
    <xf numFmtId="0" fontId="4" fillId="5" borderId="1" xfId="0" applyFont="1" applyFill="1" applyBorder="1"/>
    <xf numFmtId="0" fontId="4" fillId="5" borderId="3" xfId="0" applyFont="1" applyFill="1" applyBorder="1"/>
    <xf numFmtId="0" fontId="9" fillId="2" borderId="2" xfId="0" applyFont="1" applyFill="1" applyBorder="1" applyAlignment="1">
      <alignment horizontal="right" vertical="center" indent="1"/>
    </xf>
    <xf numFmtId="0" fontId="9" fillId="0" borderId="0" xfId="0" applyFont="1" applyFill="1" applyBorder="1" applyAlignment="1">
      <alignment horizontal="right" vertical="center" indent="1"/>
    </xf>
    <xf numFmtId="164" fontId="2" fillId="7" borderId="5" xfId="0" applyNumberFormat="1" applyFont="1" applyFill="1" applyBorder="1" applyAlignment="1">
      <alignment horizontal="center" vertical="center"/>
    </xf>
    <xf numFmtId="0" fontId="4" fillId="3" borderId="4" xfId="0" applyFont="1" applyFill="1" applyBorder="1"/>
    <xf numFmtId="0" fontId="8" fillId="6" borderId="15" xfId="2" applyFont="1" applyFill="1" applyBorder="1" applyAlignment="1">
      <alignment vertical="center" wrapText="1"/>
    </xf>
    <xf numFmtId="0" fontId="8" fillId="6" borderId="15" xfId="3" applyFont="1" applyFill="1" applyBorder="1" applyAlignment="1">
      <alignment vertical="center" wrapText="1"/>
    </xf>
    <xf numFmtId="0" fontId="4" fillId="3" borderId="18" xfId="0" applyFont="1" applyFill="1" applyBorder="1" applyAlignment="1">
      <alignment horizontal="center" vertical="center"/>
    </xf>
    <xf numFmtId="0" fontId="4" fillId="0" borderId="18" xfId="0" applyFont="1" applyFill="1" applyBorder="1" applyAlignment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  <protection locked="0"/>
    </xf>
    <xf numFmtId="164" fontId="4" fillId="0" borderId="19" xfId="0" applyNumberFormat="1" applyFont="1" applyFill="1" applyBorder="1" applyAlignment="1" applyProtection="1">
      <alignment horizontal="center" vertical="center"/>
      <protection locked="0"/>
    </xf>
    <xf numFmtId="0" fontId="4" fillId="3" borderId="20" xfId="0" applyFont="1" applyFill="1" applyBorder="1"/>
    <xf numFmtId="0" fontId="4" fillId="3" borderId="21" xfId="0" applyFont="1" applyFill="1" applyBorder="1"/>
    <xf numFmtId="0" fontId="3" fillId="0" borderId="0" xfId="0" applyFont="1" applyBorder="1" applyAlignment="1"/>
    <xf numFmtId="0" fontId="4" fillId="3" borderId="7" xfId="0" applyFont="1" applyFill="1" applyBorder="1"/>
    <xf numFmtId="0" fontId="4" fillId="3" borderId="16" xfId="0" applyFont="1" applyFill="1" applyBorder="1"/>
    <xf numFmtId="0" fontId="4" fillId="3" borderId="8" xfId="0" applyFont="1" applyFill="1" applyBorder="1"/>
    <xf numFmtId="0" fontId="4" fillId="0" borderId="4" xfId="0" applyFont="1" applyFill="1" applyBorder="1" applyAlignment="1">
      <alignment vertical="center"/>
    </xf>
    <xf numFmtId="0" fontId="4" fillId="0" borderId="20" xfId="0" applyFont="1" applyFill="1" applyBorder="1" applyAlignment="1">
      <alignment vertical="center"/>
    </xf>
    <xf numFmtId="0" fontId="4" fillId="0" borderId="7" xfId="0" applyFont="1" applyFill="1" applyBorder="1" applyAlignment="1">
      <alignment vertical="center"/>
    </xf>
    <xf numFmtId="0" fontId="4" fillId="0" borderId="16" xfId="0" applyFont="1" applyFill="1" applyBorder="1" applyAlignment="1">
      <alignment vertical="center"/>
    </xf>
    <xf numFmtId="0" fontId="4" fillId="0" borderId="16" xfId="0" applyFont="1" applyBorder="1"/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Border="1"/>
    <xf numFmtId="0" fontId="2" fillId="4" borderId="26" xfId="0" quotePrefix="1" applyFont="1" applyFill="1" applyBorder="1" applyAlignment="1">
      <alignment horizontal="left" vertical="center"/>
    </xf>
    <xf numFmtId="0" fontId="4" fillId="3" borderId="29" xfId="0" applyFont="1" applyFill="1" applyBorder="1" applyAlignment="1">
      <alignment vertical="center" wrapText="1"/>
    </xf>
    <xf numFmtId="0" fontId="4" fillId="3" borderId="15" xfId="0" applyFont="1" applyFill="1" applyBorder="1" applyAlignment="1">
      <alignment vertical="center" wrapText="1"/>
    </xf>
    <xf numFmtId="0" fontId="0" fillId="0" borderId="28" xfId="0" applyFont="1" applyBorder="1" applyAlignment="1"/>
    <xf numFmtId="0" fontId="0" fillId="0" borderId="33" xfId="0" applyFont="1" applyBorder="1" applyAlignment="1"/>
    <xf numFmtId="44" fontId="4" fillId="10" borderId="17" xfId="1" applyFont="1" applyFill="1" applyBorder="1" applyAlignment="1">
      <alignment horizontal="center" vertical="center" wrapText="1"/>
    </xf>
    <xf numFmtId="44" fontId="4" fillId="11" borderId="14" xfId="1" applyFont="1" applyFill="1" applyBorder="1" applyAlignment="1" applyProtection="1">
      <alignment horizontal="center" vertical="center"/>
      <protection locked="0"/>
    </xf>
    <xf numFmtId="0" fontId="4" fillId="9" borderId="15" xfId="0" applyFont="1" applyFill="1" applyBorder="1" applyAlignment="1">
      <alignment horizontal="center" vertical="center" wrapText="1"/>
    </xf>
    <xf numFmtId="0" fontId="4" fillId="12" borderId="15" xfId="0" applyFont="1" applyFill="1" applyBorder="1" applyProtection="1">
      <protection locked="0"/>
    </xf>
    <xf numFmtId="0" fontId="4" fillId="0" borderId="9" xfId="0" quotePrefix="1" applyFont="1" applyFill="1" applyBorder="1" applyAlignment="1">
      <alignment horizontal="center" vertical="center"/>
    </xf>
    <xf numFmtId="0" fontId="4" fillId="0" borderId="31" xfId="0" quotePrefix="1" applyFont="1" applyFill="1" applyBorder="1" applyAlignment="1">
      <alignment horizontal="center" vertical="center"/>
    </xf>
    <xf numFmtId="0" fontId="4" fillId="0" borderId="25" xfId="0" quotePrefix="1" applyFont="1" applyFill="1" applyBorder="1" applyAlignment="1">
      <alignment horizontal="center" vertical="center"/>
    </xf>
    <xf numFmtId="44" fontId="2" fillId="8" borderId="31" xfId="1" applyFont="1" applyFill="1" applyBorder="1" applyAlignment="1">
      <alignment horizontal="right" vertical="center"/>
    </xf>
    <xf numFmtId="44" fontId="2" fillId="8" borderId="32" xfId="1" applyFont="1" applyFill="1" applyBorder="1" applyAlignment="1">
      <alignment horizontal="right" vertical="center"/>
    </xf>
    <xf numFmtId="164" fontId="2" fillId="0" borderId="27" xfId="0" applyNumberFormat="1" applyFont="1" applyFill="1" applyBorder="1" applyAlignment="1">
      <alignment horizontal="right" vertical="center"/>
    </xf>
    <xf numFmtId="0" fontId="2" fillId="0" borderId="30" xfId="0" applyFont="1" applyFill="1" applyBorder="1" applyAlignment="1">
      <alignment horizontal="right" vertical="center"/>
    </xf>
    <xf numFmtId="0" fontId="4" fillId="0" borderId="23" xfId="0" quotePrefix="1" applyFont="1" applyFill="1" applyBorder="1" applyAlignment="1">
      <alignment horizontal="center" vertical="center"/>
    </xf>
    <xf numFmtId="0" fontId="4" fillId="0" borderId="27" xfId="0" quotePrefix="1" applyFont="1" applyFill="1" applyBorder="1" applyAlignment="1">
      <alignment horizontal="center" vertical="center"/>
    </xf>
    <xf numFmtId="0" fontId="4" fillId="0" borderId="24" xfId="0" quotePrefix="1" applyFont="1" applyFill="1" applyBorder="1" applyAlignment="1">
      <alignment horizontal="center" vertical="center"/>
    </xf>
    <xf numFmtId="9" fontId="2" fillId="8" borderId="27" xfId="5" applyFont="1" applyFill="1" applyBorder="1" applyAlignment="1">
      <alignment horizontal="right" vertical="center"/>
    </xf>
    <xf numFmtId="9" fontId="2" fillId="8" borderId="30" xfId="5" applyFont="1" applyFill="1" applyBorder="1" applyAlignment="1">
      <alignment horizontal="right" vertical="center"/>
    </xf>
    <xf numFmtId="44" fontId="2" fillId="8" borderId="27" xfId="1" applyFont="1" applyFill="1" applyBorder="1" applyAlignment="1">
      <alignment horizontal="right" vertical="center"/>
    </xf>
    <xf numFmtId="44" fontId="2" fillId="8" borderId="30" xfId="1" applyFont="1" applyFill="1" applyBorder="1" applyAlignment="1">
      <alignment horizontal="right" vertical="center"/>
    </xf>
    <xf numFmtId="0" fontId="12" fillId="3" borderId="22" xfId="0" applyFont="1" applyFill="1" applyBorder="1" applyAlignment="1">
      <alignment horizontal="center"/>
    </xf>
    <xf numFmtId="0" fontId="12" fillId="3" borderId="0" xfId="0" applyFont="1" applyFill="1" applyBorder="1" applyAlignment="1">
      <alignment horizontal="center"/>
    </xf>
    <xf numFmtId="0" fontId="12" fillId="3" borderId="15" xfId="0" applyFont="1" applyFill="1" applyBorder="1" applyAlignment="1">
      <alignment horizontal="center"/>
    </xf>
    <xf numFmtId="0" fontId="14" fillId="3" borderId="22" xfId="0" applyFont="1" applyFill="1" applyBorder="1" applyAlignment="1">
      <alignment horizontal="center"/>
    </xf>
    <xf numFmtId="0" fontId="14" fillId="3" borderId="0" xfId="0" applyFont="1" applyFill="1" applyBorder="1" applyAlignment="1">
      <alignment horizontal="center"/>
    </xf>
    <xf numFmtId="0" fontId="14" fillId="3" borderId="15" xfId="0" applyFont="1" applyFill="1" applyBorder="1" applyAlignment="1">
      <alignment horizontal="center"/>
    </xf>
    <xf numFmtId="0" fontId="13" fillId="0" borderId="22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center" vertical="center"/>
    </xf>
    <xf numFmtId="0" fontId="13" fillId="0" borderId="15" xfId="0" applyFont="1" applyFill="1" applyBorder="1" applyAlignment="1">
      <alignment horizontal="center" vertical="center"/>
    </xf>
    <xf numFmtId="0" fontId="2" fillId="8" borderId="27" xfId="0" applyNumberFormat="1" applyFont="1" applyFill="1" applyBorder="1" applyAlignment="1">
      <alignment horizontal="center" vertical="center"/>
    </xf>
    <xf numFmtId="0" fontId="2" fillId="8" borderId="30" xfId="0" applyNumberFormat="1" applyFont="1" applyFill="1" applyBorder="1" applyAlignment="1">
      <alignment horizontal="center" vertical="center"/>
    </xf>
    <xf numFmtId="0" fontId="2" fillId="8" borderId="31" xfId="0" applyNumberFormat="1" applyFont="1" applyFill="1" applyBorder="1" applyAlignment="1">
      <alignment horizontal="center" vertical="center"/>
    </xf>
    <xf numFmtId="0" fontId="2" fillId="8" borderId="32" xfId="0" applyNumberFormat="1" applyFont="1" applyFill="1" applyBorder="1" applyAlignment="1">
      <alignment horizontal="center" vertical="center"/>
    </xf>
    <xf numFmtId="0" fontId="2" fillId="4" borderId="6" xfId="0" quotePrefix="1" applyFont="1" applyFill="1" applyBorder="1" applyAlignment="1">
      <alignment horizontal="center" vertical="center"/>
    </xf>
    <xf numFmtId="0" fontId="2" fillId="4" borderId="10" xfId="0" quotePrefix="1" applyFont="1" applyFill="1" applyBorder="1" applyAlignment="1">
      <alignment horizontal="center" vertical="center"/>
    </xf>
    <xf numFmtId="0" fontId="2" fillId="4" borderId="29" xfId="0" quotePrefix="1" applyFont="1" applyFill="1" applyBorder="1" applyAlignment="1">
      <alignment horizontal="center" vertical="center"/>
    </xf>
    <xf numFmtId="0" fontId="10" fillId="6" borderId="7" xfId="2" applyFont="1" applyFill="1" applyBorder="1" applyAlignment="1">
      <alignment horizontal="left" vertical="center" wrapText="1"/>
    </xf>
    <xf numFmtId="0" fontId="10" fillId="6" borderId="16" xfId="2" applyFont="1" applyFill="1" applyBorder="1" applyAlignment="1">
      <alignment horizontal="left" vertical="center" wrapText="1"/>
    </xf>
    <xf numFmtId="0" fontId="10" fillId="6" borderId="8" xfId="2" applyFont="1" applyFill="1" applyBorder="1" applyAlignment="1">
      <alignment horizontal="left" vertical="center" wrapText="1"/>
    </xf>
    <xf numFmtId="0" fontId="4" fillId="3" borderId="1" xfId="0" applyFont="1" applyFill="1" applyBorder="1" applyAlignment="1">
      <alignment horizontal="center" vertical="center"/>
    </xf>
    <xf numFmtId="0" fontId="3" fillId="0" borderId="2" xfId="0" applyFont="1" applyBorder="1"/>
    <xf numFmtId="0" fontId="4" fillId="8" borderId="0" xfId="0" applyFont="1" applyFill="1" applyBorder="1" applyAlignment="1">
      <alignment horizontal="center" vertical="center"/>
    </xf>
    <xf numFmtId="44" fontId="4" fillId="9" borderId="0" xfId="1" applyFont="1" applyFill="1" applyBorder="1" applyAlignment="1">
      <alignment horizontal="center" vertical="center"/>
    </xf>
  </cellXfs>
  <cellStyles count="6">
    <cellStyle name="Monétaire" xfId="1" builtinId="4"/>
    <cellStyle name="Normal" xfId="0" builtinId="0"/>
    <cellStyle name="Normal 6 2" xfId="2"/>
    <cellStyle name="Normal 6 2 2" xfId="4"/>
    <cellStyle name="Normal 6 4 2" xfId="3"/>
    <cellStyle name="Pourcentage" xfId="5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319687</xdr:colOff>
      <xdr:row>0</xdr:row>
      <xdr:rowOff>144716</xdr:rowOff>
    </xdr:from>
    <xdr:ext cx="1041027" cy="443113"/>
    <xdr:pic>
      <xdr:nvPicPr>
        <xdr:cNvPr id="2" name="image2.jpg" descr="C:\Users\nboutora\Desktop\Logo-dalkia-groupe-edf.jpg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78767" y="144716"/>
          <a:ext cx="1041027" cy="443113"/>
        </a:xfrm>
        <a:prstGeom prst="rect">
          <a:avLst/>
        </a:prstGeom>
        <a:noFill/>
      </xdr:spPr>
    </xdr:pic>
    <xdr:clientData fLocksWithSheet="0"/>
  </xdr:oneCellAnchor>
  <xdr:twoCellAnchor editAs="oneCell">
    <xdr:from>
      <xdr:col>6</xdr:col>
      <xdr:colOff>1415145</xdr:colOff>
      <xdr:row>0</xdr:row>
      <xdr:rowOff>60834</xdr:rowOff>
    </xdr:from>
    <xdr:to>
      <xdr:col>6</xdr:col>
      <xdr:colOff>2217485</xdr:colOff>
      <xdr:row>3</xdr:row>
      <xdr:rowOff>102492</xdr:rowOff>
    </xdr:to>
    <xdr:pic>
      <xdr:nvPicPr>
        <xdr:cNvPr id="3" name="Image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710059" y="60834"/>
          <a:ext cx="802340" cy="596829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cprodhomme/cprodhomme/1%20-%20CHANTIER/DEMARRAGE%20SITE/DSP%20-%20Alencon/R&#233;seau%20enterr&#233;/Etude/Dalkia/20170210/170106.ALE-02P%20-%20Rapport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Node"/>
      <sheetName val="Pipe"/>
      <sheetName val="Plant"/>
      <sheetName val="Pump"/>
      <sheetName val="Valve"/>
      <sheetName val="Heater"/>
      <sheetName val="Shunt"/>
      <sheetName val="Heatexchanger"/>
      <sheetName val="Accumulator"/>
      <sheetName val="Flow Control Zone"/>
      <sheetName val="Pressure Control Zone"/>
      <sheetName val="Résumé"/>
      <sheetName val="Graphique"/>
      <sheetName val="CheminCritique"/>
      <sheetName val="Pipes"/>
      <sheetName val="SST"/>
      <sheetName val="Chiffrage"/>
      <sheetName val="Pertes réseaux"/>
    </sheetNames>
    <sheetDataSet>
      <sheetData sheetId="0"/>
      <sheetData sheetId="1"/>
      <sheetData sheetId="2">
        <row r="2">
          <cell r="AS2" t="str">
            <v>m</v>
          </cell>
        </row>
        <row r="3">
          <cell r="AL3" t="str">
            <v>DN150</v>
          </cell>
          <cell r="AS3">
            <v>144.52449021590772</v>
          </cell>
        </row>
        <row r="4">
          <cell r="AL4" t="str">
            <v>DN125</v>
          </cell>
          <cell r="AS4">
            <v>15.905770949583577</v>
          </cell>
        </row>
        <row r="5">
          <cell r="AL5" t="str">
            <v>DN40</v>
          </cell>
          <cell r="AS5">
            <v>36.418620105364639</v>
          </cell>
        </row>
        <row r="6">
          <cell r="AL6" t="str">
            <v>DN50</v>
          </cell>
          <cell r="AS6">
            <v>20.911095026777293</v>
          </cell>
        </row>
        <row r="7">
          <cell r="AL7" t="str">
            <v>DN40</v>
          </cell>
          <cell r="AS7">
            <v>73.480881572806268</v>
          </cell>
        </row>
        <row r="8">
          <cell r="AL8" t="str">
            <v>DN50</v>
          </cell>
          <cell r="AS8">
            <v>8.9686765523612397</v>
          </cell>
        </row>
        <row r="9">
          <cell r="AL9" t="str">
            <v>DN50</v>
          </cell>
          <cell r="AS9">
            <v>82.21908108177729</v>
          </cell>
        </row>
        <row r="10">
          <cell r="AL10" t="str">
            <v>DN50</v>
          </cell>
          <cell r="AS10">
            <v>16.321345814978102</v>
          </cell>
        </row>
        <row r="11">
          <cell r="AL11" t="str">
            <v>DN65</v>
          </cell>
          <cell r="AS11">
            <v>11.089705457142257</v>
          </cell>
        </row>
        <row r="12">
          <cell r="AL12" t="str">
            <v>DN125</v>
          </cell>
          <cell r="AS12">
            <v>53.50949474542918</v>
          </cell>
        </row>
        <row r="13">
          <cell r="AL13" t="str">
            <v>DN100</v>
          </cell>
          <cell r="AS13">
            <v>148.3889868360402</v>
          </cell>
        </row>
        <row r="14">
          <cell r="AL14" t="str">
            <v>DN65</v>
          </cell>
          <cell r="AS14">
            <v>211.08236565109445</v>
          </cell>
        </row>
        <row r="15">
          <cell r="AL15" t="str">
            <v>DN100</v>
          </cell>
          <cell r="AS15">
            <v>124.82570879337993</v>
          </cell>
        </row>
        <row r="16">
          <cell r="AL16" t="str">
            <v>DN50</v>
          </cell>
          <cell r="AS16">
            <v>66.701326617556632</v>
          </cell>
        </row>
        <row r="17">
          <cell r="AL17" t="str">
            <v>DN150</v>
          </cell>
          <cell r="AS17">
            <v>32.826227217500922</v>
          </cell>
        </row>
        <row r="18">
          <cell r="AL18" t="str">
            <v>DN150</v>
          </cell>
          <cell r="AS18">
            <v>99.675688877114013</v>
          </cell>
        </row>
        <row r="19">
          <cell r="AL19" t="str">
            <v>DN32</v>
          </cell>
          <cell r="AS19">
            <v>54.449624644343672</v>
          </cell>
        </row>
        <row r="20">
          <cell r="AL20" t="str">
            <v>DN65</v>
          </cell>
          <cell r="AS20">
            <v>105.84531161149467</v>
          </cell>
        </row>
        <row r="21">
          <cell r="AL21" t="str">
            <v>DN50</v>
          </cell>
          <cell r="AS21">
            <v>3.4875227203613317</v>
          </cell>
        </row>
        <row r="22">
          <cell r="AL22" t="str">
            <v>DN250</v>
          </cell>
          <cell r="AS22">
            <v>75.007228874066826</v>
          </cell>
        </row>
        <row r="23">
          <cell r="AL23" t="str">
            <v>DN250</v>
          </cell>
          <cell r="AS23">
            <v>30.418983445160599</v>
          </cell>
        </row>
        <row r="24">
          <cell r="AL24" t="str">
            <v>DN125</v>
          </cell>
          <cell r="AS24">
            <v>166.22550569553488</v>
          </cell>
        </row>
        <row r="25">
          <cell r="AL25" t="str">
            <v>DN80</v>
          </cell>
          <cell r="AS25">
            <v>288.68651070784097</v>
          </cell>
        </row>
        <row r="26">
          <cell r="AL26" t="str">
            <v>DN150</v>
          </cell>
          <cell r="AS26">
            <v>49.398254431443533</v>
          </cell>
        </row>
        <row r="27">
          <cell r="AL27" t="str">
            <v>DN50</v>
          </cell>
          <cell r="AS27">
            <v>51.878178017133528</v>
          </cell>
        </row>
        <row r="28">
          <cell r="AL28" t="str">
            <v>DN100</v>
          </cell>
          <cell r="AS28">
            <v>24.972866453227674</v>
          </cell>
        </row>
        <row r="29">
          <cell r="AL29" t="str">
            <v>DN50</v>
          </cell>
          <cell r="AS29">
            <v>38.786799171129161</v>
          </cell>
        </row>
        <row r="30">
          <cell r="AL30" t="str">
            <v>DN32</v>
          </cell>
          <cell r="AS30">
            <v>10.237107683863897</v>
          </cell>
        </row>
        <row r="31">
          <cell r="AL31" t="str">
            <v>DN32</v>
          </cell>
          <cell r="AS31">
            <v>29.203121164599079</v>
          </cell>
        </row>
        <row r="32">
          <cell r="AL32" t="str">
            <v>DN32</v>
          </cell>
          <cell r="AS32">
            <v>77.832777587163037</v>
          </cell>
        </row>
        <row r="33">
          <cell r="AL33" t="str">
            <v>DN32</v>
          </cell>
          <cell r="AS33">
            <v>113.46296024254711</v>
          </cell>
        </row>
        <row r="34">
          <cell r="AL34" t="str">
            <v>DN50</v>
          </cell>
          <cell r="AS34">
            <v>64.049124940506346</v>
          </cell>
        </row>
        <row r="35">
          <cell r="AL35" t="str">
            <v>DN32</v>
          </cell>
          <cell r="AS35">
            <v>9.074907904106885</v>
          </cell>
        </row>
        <row r="36">
          <cell r="AL36" t="str">
            <v>DN65</v>
          </cell>
          <cell r="AS36">
            <v>133.67665995236533</v>
          </cell>
        </row>
        <row r="37">
          <cell r="AL37" t="str">
            <v>DN50</v>
          </cell>
          <cell r="AS37">
            <v>8.2083761122067926</v>
          </cell>
        </row>
        <row r="38">
          <cell r="AL38" t="str">
            <v>DN80</v>
          </cell>
          <cell r="AS38">
            <v>59.274949153961792</v>
          </cell>
        </row>
        <row r="39">
          <cell r="AL39" t="str">
            <v>DN100</v>
          </cell>
          <cell r="AS39">
            <v>38.522263988721114</v>
          </cell>
        </row>
        <row r="40">
          <cell r="AL40" t="str">
            <v>DN50</v>
          </cell>
          <cell r="AS40">
            <v>3.8259718087169672</v>
          </cell>
        </row>
        <row r="41">
          <cell r="AL41" t="str">
            <v>DN50</v>
          </cell>
          <cell r="AS41">
            <v>9.5650994778754015</v>
          </cell>
        </row>
        <row r="42">
          <cell r="AL42" t="str">
            <v>DN65</v>
          </cell>
          <cell r="AS42">
            <v>49.200924645682633</v>
          </cell>
        </row>
        <row r="43">
          <cell r="AL43" t="str">
            <v>DN50</v>
          </cell>
          <cell r="AS43">
            <v>11.838630158269099</v>
          </cell>
        </row>
        <row r="44">
          <cell r="AL44" t="str">
            <v>DN125</v>
          </cell>
          <cell r="AS44">
            <v>126.05045525974825</v>
          </cell>
        </row>
        <row r="45">
          <cell r="AL45" t="str">
            <v>DN65</v>
          </cell>
          <cell r="AS45">
            <v>321.86568848255689</v>
          </cell>
        </row>
        <row r="46">
          <cell r="AL46" t="str">
            <v>DN65</v>
          </cell>
          <cell r="AS46">
            <v>144.84772068826723</v>
          </cell>
        </row>
        <row r="47">
          <cell r="AL47" t="str">
            <v>DN80</v>
          </cell>
          <cell r="AS47">
            <v>19.857055356218275</v>
          </cell>
        </row>
        <row r="48">
          <cell r="AL48" t="str">
            <v>DN32</v>
          </cell>
          <cell r="AS48">
            <v>108.13025705882565</v>
          </cell>
        </row>
        <row r="49">
          <cell r="AL49" t="str">
            <v>DN40</v>
          </cell>
          <cell r="AS49">
            <v>22.41662775790871</v>
          </cell>
        </row>
        <row r="50">
          <cell r="AL50" t="str">
            <v>DN125</v>
          </cell>
          <cell r="AS50">
            <v>101.41075939193652</v>
          </cell>
        </row>
        <row r="51">
          <cell r="AL51" t="str">
            <v>DN65</v>
          </cell>
          <cell r="AS51">
            <v>16.022792907424659</v>
          </cell>
        </row>
        <row r="52">
          <cell r="AL52" t="str">
            <v>DN50</v>
          </cell>
          <cell r="AS52">
            <v>5.8657276443254309</v>
          </cell>
        </row>
        <row r="53">
          <cell r="AL53" t="str">
            <v>DN250</v>
          </cell>
          <cell r="AS53">
            <v>14.621381725261861</v>
          </cell>
        </row>
        <row r="54">
          <cell r="AL54" t="str">
            <v>DN32</v>
          </cell>
          <cell r="AS54">
            <v>13.528052446771261</v>
          </cell>
        </row>
        <row r="55">
          <cell r="AL55" t="str">
            <v>DN150</v>
          </cell>
          <cell r="AS55">
            <v>31.867392783567109</v>
          </cell>
        </row>
        <row r="56">
          <cell r="AL56" t="str">
            <v>DN250</v>
          </cell>
          <cell r="AS56">
            <v>185.92092094606269</v>
          </cell>
        </row>
        <row r="57">
          <cell r="AL57" t="str">
            <v>DN150</v>
          </cell>
          <cell r="AS57">
            <v>20.949090691530483</v>
          </cell>
        </row>
        <row r="58">
          <cell r="AL58" t="str">
            <v>DN32</v>
          </cell>
          <cell r="AS58">
            <v>13.052931219466489</v>
          </cell>
        </row>
        <row r="59">
          <cell r="AL59" t="str">
            <v>DN40</v>
          </cell>
          <cell r="AS59">
            <v>14.604772085107573</v>
          </cell>
        </row>
        <row r="60">
          <cell r="AL60" t="str">
            <v>DN100</v>
          </cell>
          <cell r="AS60">
            <v>116.11117519924785</v>
          </cell>
        </row>
        <row r="61">
          <cell r="AL61" t="str">
            <v>DN50</v>
          </cell>
          <cell r="AS61">
            <v>63.865161505768505</v>
          </cell>
        </row>
        <row r="62">
          <cell r="AL62" t="str">
            <v>DN40</v>
          </cell>
          <cell r="AS62">
            <v>31.640943393283482</v>
          </cell>
        </row>
        <row r="63">
          <cell r="AL63" t="str">
            <v>DN80</v>
          </cell>
          <cell r="AS63">
            <v>50.680079253451112</v>
          </cell>
        </row>
        <row r="64">
          <cell r="AL64" t="str">
            <v>DN65</v>
          </cell>
          <cell r="AS64">
            <v>154.73894083024487</v>
          </cell>
        </row>
        <row r="65">
          <cell r="AL65" t="str">
            <v>DN80</v>
          </cell>
          <cell r="AS65">
            <v>17.850382999055039</v>
          </cell>
        </row>
        <row r="66">
          <cell r="AL66" t="str">
            <v>DN50</v>
          </cell>
          <cell r="AS66">
            <v>53.274064096035474</v>
          </cell>
        </row>
        <row r="67">
          <cell r="AL67" t="str">
            <v>DN40</v>
          </cell>
          <cell r="AS67">
            <v>34.839029915973555</v>
          </cell>
        </row>
        <row r="68">
          <cell r="AL68" t="str">
            <v>DN250</v>
          </cell>
          <cell r="AS68">
            <v>240.13259937427097</v>
          </cell>
        </row>
        <row r="69">
          <cell r="AL69" t="str">
            <v>DN40</v>
          </cell>
          <cell r="AS69">
            <v>29.871569823913532</v>
          </cell>
        </row>
        <row r="70">
          <cell r="AL70" t="str">
            <v>DN32</v>
          </cell>
          <cell r="AS70">
            <v>22.877464405011811</v>
          </cell>
        </row>
        <row r="71">
          <cell r="AL71" t="str">
            <v>DN200</v>
          </cell>
          <cell r="AS71">
            <v>52.076659232436157</v>
          </cell>
        </row>
        <row r="72">
          <cell r="AL72" t="str">
            <v>DN50</v>
          </cell>
          <cell r="AS72">
            <v>57.238085119326477</v>
          </cell>
        </row>
        <row r="73">
          <cell r="AL73" t="str">
            <v>DN80</v>
          </cell>
          <cell r="AS73">
            <v>143.54907869070681</v>
          </cell>
        </row>
        <row r="74">
          <cell r="AL74" t="str">
            <v>DN125</v>
          </cell>
          <cell r="AS74">
            <v>277.66150365692306</v>
          </cell>
        </row>
        <row r="75">
          <cell r="AL75" t="str">
            <v>DN65</v>
          </cell>
          <cell r="AS75">
            <v>49.913398669558731</v>
          </cell>
        </row>
        <row r="76">
          <cell r="AL76" t="str">
            <v>DN125</v>
          </cell>
          <cell r="AS76">
            <v>102.19342075155225</v>
          </cell>
        </row>
        <row r="77">
          <cell r="AL77" t="str">
            <v>DN200</v>
          </cell>
          <cell r="AS77">
            <v>56.466922526452201</v>
          </cell>
        </row>
        <row r="78">
          <cell r="AL78" t="str">
            <v>DN80</v>
          </cell>
          <cell r="AS78">
            <v>47.72116437014823</v>
          </cell>
        </row>
        <row r="79">
          <cell r="AL79" t="str">
            <v>DN100</v>
          </cell>
          <cell r="AS79">
            <v>97.828151211767235</v>
          </cell>
        </row>
        <row r="80">
          <cell r="AL80" t="str">
            <v>DN65</v>
          </cell>
          <cell r="AS80">
            <v>51.685823515784271</v>
          </cell>
        </row>
        <row r="81">
          <cell r="AL81" t="str">
            <v>DN250</v>
          </cell>
          <cell r="AS81">
            <v>322.54185177292845</v>
          </cell>
        </row>
        <row r="82">
          <cell r="AL82" t="str">
            <v>DN125</v>
          </cell>
          <cell r="AS82">
            <v>39.055738806183314</v>
          </cell>
        </row>
        <row r="83">
          <cell r="AL83" t="str">
            <v>DN80</v>
          </cell>
          <cell r="AS83">
            <v>151.19089370856631</v>
          </cell>
        </row>
        <row r="84">
          <cell r="AL84" t="str">
            <v>DN150</v>
          </cell>
          <cell r="AS84">
            <v>89.010749982659789</v>
          </cell>
        </row>
        <row r="85">
          <cell r="AL85" t="str">
            <v>DN150</v>
          </cell>
          <cell r="AS85">
            <v>20.294973291534653</v>
          </cell>
        </row>
        <row r="86">
          <cell r="AL86" t="str">
            <v>DN32</v>
          </cell>
          <cell r="AS86">
            <v>8.8557185728806385</v>
          </cell>
        </row>
        <row r="87">
          <cell r="AL87" t="str">
            <v>DN40</v>
          </cell>
          <cell r="AS87">
            <v>78.750649853738693</v>
          </cell>
        </row>
        <row r="88">
          <cell r="AL88" t="str">
            <v>DN40</v>
          </cell>
          <cell r="AS88">
            <v>92.300617560711643</v>
          </cell>
        </row>
        <row r="89">
          <cell r="AL89" t="str">
            <v>DN40</v>
          </cell>
          <cell r="AS89">
            <v>54.0017951571335</v>
          </cell>
        </row>
        <row r="90">
          <cell r="AL90" t="str">
            <v>DN125</v>
          </cell>
          <cell r="AS90">
            <v>1.3082977398109989</v>
          </cell>
        </row>
        <row r="91">
          <cell r="AL91" t="str">
            <v>DN65</v>
          </cell>
          <cell r="AS91">
            <v>212.50658850092179</v>
          </cell>
        </row>
        <row r="92">
          <cell r="AL92" t="str">
            <v>DN200</v>
          </cell>
          <cell r="AS92">
            <v>112.95336175019787</v>
          </cell>
        </row>
        <row r="93">
          <cell r="AL93" t="str">
            <v>DN40</v>
          </cell>
          <cell r="AS93">
            <v>36.485273900211389</v>
          </cell>
        </row>
        <row r="94">
          <cell r="AL94" t="str">
            <v>DN200</v>
          </cell>
          <cell r="AS94">
            <v>49.547947578114304</v>
          </cell>
        </row>
        <row r="95">
          <cell r="AL95" t="str">
            <v>DN125</v>
          </cell>
          <cell r="AS95">
            <v>610.14214318436029</v>
          </cell>
        </row>
        <row r="96">
          <cell r="AL96" t="str">
            <v>DN65</v>
          </cell>
          <cell r="AS96">
            <v>91.596747938771742</v>
          </cell>
        </row>
        <row r="97">
          <cell r="AL97" t="str">
            <v>DN80</v>
          </cell>
          <cell r="AS97">
            <v>115.19096201401729</v>
          </cell>
        </row>
        <row r="98">
          <cell r="AL98" t="str">
            <v>DN250</v>
          </cell>
          <cell r="AS98">
            <v>87.144852036105462</v>
          </cell>
        </row>
        <row r="99">
          <cell r="AL99" t="str">
            <v>DN32</v>
          </cell>
          <cell r="AS99">
            <v>36.435705539115219</v>
          </cell>
        </row>
        <row r="100">
          <cell r="AL100" t="str">
            <v>DN250</v>
          </cell>
          <cell r="AS100">
            <v>319.61131833762579</v>
          </cell>
        </row>
        <row r="101">
          <cell r="AL101" t="str">
            <v>DN32</v>
          </cell>
          <cell r="AS101">
            <v>1.5449046120721757</v>
          </cell>
        </row>
        <row r="102">
          <cell r="AL102" t="str">
            <v>DN100</v>
          </cell>
          <cell r="AS102">
            <v>26.053666603662382</v>
          </cell>
        </row>
        <row r="103">
          <cell r="AL103" t="str">
            <v>DN125</v>
          </cell>
          <cell r="AS103">
            <v>76.373612647141982</v>
          </cell>
        </row>
        <row r="104">
          <cell r="AL104" t="str">
            <v>DN40</v>
          </cell>
          <cell r="AS104">
            <v>18.633062439963663</v>
          </cell>
        </row>
      </sheetData>
      <sheetData sheetId="3">
        <row r="2">
          <cell r="B2" t="str">
            <v>kW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 refreshError="1"/>
      <sheetData sheetId="14">
        <row r="3">
          <cell r="B3" t="str">
            <v>Longueurs</v>
          </cell>
        </row>
      </sheetData>
      <sheetData sheetId="15"/>
      <sheetData sheetId="16"/>
      <sheetData sheetId="17"/>
      <sheetData sheetId="18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4:X73"/>
  <sheetViews>
    <sheetView showGridLines="0" tabSelected="1" zoomScale="70" zoomScaleNormal="70" workbookViewId="0"/>
  </sheetViews>
  <sheetFormatPr baseColWidth="10" defaultColWidth="14.42578125" defaultRowHeight="15"/>
  <cols>
    <col min="1" max="1" width="3.7109375" style="1" customWidth="1"/>
    <col min="2" max="3" width="11.5703125" style="1" customWidth="1"/>
    <col min="4" max="4" width="35.5703125" style="1" customWidth="1"/>
    <col min="5" max="5" width="5.7109375" style="1" customWidth="1"/>
    <col min="6" max="6" width="20.7109375" style="1" customWidth="1"/>
    <col min="7" max="7" width="35.5703125" style="1" customWidth="1"/>
    <col min="8" max="8" width="5.7109375" style="1" customWidth="1"/>
    <col min="9" max="9" width="15.7109375" style="1" customWidth="1"/>
    <col min="10" max="16384" width="14.42578125" style="1"/>
  </cols>
  <sheetData>
    <row r="4" spans="1:24" ht="15.75" thickBot="1"/>
    <row r="5" spans="1:24" ht="15.75">
      <c r="A5" s="2"/>
      <c r="B5" s="24"/>
      <c r="C5" s="31"/>
      <c r="D5" s="31"/>
      <c r="E5" s="31"/>
      <c r="F5" s="31"/>
      <c r="G5" s="3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</row>
    <row r="6" spans="1:24" ht="31.5">
      <c r="A6" s="2"/>
      <c r="B6" s="67" t="s">
        <v>52</v>
      </c>
      <c r="C6" s="68"/>
      <c r="D6" s="68"/>
      <c r="E6" s="68"/>
      <c r="F6" s="68"/>
      <c r="G6" s="69"/>
      <c r="H6" s="33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</row>
    <row r="7" spans="1:24" ht="18.75">
      <c r="A7" s="2"/>
      <c r="B7" s="70" t="s">
        <v>65</v>
      </c>
      <c r="C7" s="71"/>
      <c r="D7" s="71"/>
      <c r="E7" s="71"/>
      <c r="F7" s="71"/>
      <c r="G7" s="72"/>
      <c r="H7" s="33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</row>
    <row r="8" spans="1:24" ht="16.5" thickBot="1">
      <c r="A8" s="2"/>
      <c r="B8" s="34"/>
      <c r="C8" s="35"/>
      <c r="D8" s="35"/>
      <c r="E8" s="35"/>
      <c r="F8" s="35"/>
      <c r="G8" s="36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</row>
    <row r="9" spans="1:24" ht="15.75">
      <c r="A9" s="2"/>
      <c r="B9" s="37"/>
      <c r="C9" s="38"/>
      <c r="D9" s="31"/>
      <c r="E9" s="31"/>
      <c r="F9" s="31"/>
      <c r="G9" s="3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</row>
    <row r="10" spans="1:24" ht="15.75">
      <c r="A10" s="2"/>
      <c r="B10" s="73" t="s">
        <v>53</v>
      </c>
      <c r="C10" s="74"/>
      <c r="D10" s="74"/>
      <c r="E10" s="74"/>
      <c r="F10" s="74"/>
      <c r="G10" s="75"/>
      <c r="H10" s="5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</row>
    <row r="11" spans="1:24" ht="16.5" thickBot="1">
      <c r="A11" s="2"/>
      <c r="B11" s="39"/>
      <c r="C11" s="40"/>
      <c r="D11" s="41"/>
      <c r="E11" s="35"/>
      <c r="F11" s="35"/>
      <c r="G11" s="36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</row>
    <row r="12" spans="1:24" ht="16.5" thickBot="1">
      <c r="A12" s="2"/>
      <c r="B12" s="42"/>
      <c r="C12" s="42"/>
      <c r="D12" s="43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</row>
    <row r="13" spans="1:24" ht="15.75">
      <c r="A13" s="2"/>
      <c r="B13" s="80" t="s">
        <v>55</v>
      </c>
      <c r="C13" s="81"/>
      <c r="D13" s="81"/>
      <c r="E13" s="81"/>
      <c r="F13" s="81"/>
      <c r="G13" s="82"/>
      <c r="H13" s="6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</row>
    <row r="14" spans="1:24" ht="15.75">
      <c r="A14" s="2"/>
      <c r="B14" s="60" t="s">
        <v>56</v>
      </c>
      <c r="C14" s="61"/>
      <c r="D14" s="62"/>
      <c r="E14" s="47"/>
      <c r="F14" s="76"/>
      <c r="G14" s="77"/>
      <c r="H14" s="6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</row>
    <row r="15" spans="1:24" ht="15.75">
      <c r="A15" s="2"/>
      <c r="B15" s="60" t="s">
        <v>57</v>
      </c>
      <c r="C15" s="61"/>
      <c r="D15" s="62"/>
      <c r="E15" s="47"/>
      <c r="F15" s="76"/>
      <c r="G15" s="77"/>
      <c r="H15" s="6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</row>
    <row r="16" spans="1:24" ht="15.75">
      <c r="A16" s="2"/>
      <c r="B16" s="60" t="s">
        <v>58</v>
      </c>
      <c r="C16" s="61"/>
      <c r="D16" s="62"/>
      <c r="E16" s="47"/>
      <c r="F16" s="76"/>
      <c r="G16" s="77"/>
      <c r="H16" s="6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</row>
    <row r="17" spans="1:24" ht="16.5" thickBot="1">
      <c r="A17" s="2"/>
      <c r="B17" s="53" t="s">
        <v>59</v>
      </c>
      <c r="C17" s="54"/>
      <c r="D17" s="55"/>
      <c r="E17" s="48"/>
      <c r="F17" s="78"/>
      <c r="G17" s="79"/>
      <c r="H17" s="6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</row>
    <row r="18" spans="1:24" ht="16.5" thickBot="1">
      <c r="A18" s="2"/>
      <c r="B18" s="2"/>
      <c r="C18" s="2"/>
      <c r="D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</row>
    <row r="19" spans="1:24" ht="15.75">
      <c r="A19" s="2"/>
      <c r="B19" s="80" t="s">
        <v>0</v>
      </c>
      <c r="C19" s="81"/>
      <c r="D19" s="81"/>
      <c r="E19" s="81"/>
      <c r="F19" s="81"/>
      <c r="G19" s="8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</row>
    <row r="20" spans="1:24" ht="15.75">
      <c r="A20" s="2"/>
      <c r="B20" s="60" t="s">
        <v>60</v>
      </c>
      <c r="C20" s="61"/>
      <c r="D20" s="62"/>
      <c r="E20" s="47"/>
      <c r="F20" s="58">
        <f>F70</f>
        <v>0</v>
      </c>
      <c r="G20" s="59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</row>
    <row r="21" spans="1:24" ht="15.75">
      <c r="B21" s="60" t="s">
        <v>61</v>
      </c>
      <c r="C21" s="61"/>
      <c r="D21" s="62"/>
      <c r="E21" s="47"/>
      <c r="F21" s="63"/>
      <c r="G21" s="64"/>
    </row>
    <row r="22" spans="1:24" ht="15.75">
      <c r="B22" s="60" t="s">
        <v>62</v>
      </c>
      <c r="C22" s="61"/>
      <c r="D22" s="62"/>
      <c r="E22" s="47"/>
      <c r="F22" s="65"/>
      <c r="G22" s="66"/>
    </row>
    <row r="23" spans="1:24" ht="16.5" thickBot="1">
      <c r="B23" s="53" t="s">
        <v>63</v>
      </c>
      <c r="C23" s="54"/>
      <c r="D23" s="55"/>
      <c r="E23" s="48"/>
      <c r="F23" s="56"/>
      <c r="G23" s="57"/>
    </row>
    <row r="24" spans="1:24" ht="16.5" thickBot="1">
      <c r="A24" s="6"/>
      <c r="B24" s="2"/>
      <c r="C24" s="2"/>
      <c r="D24" s="7"/>
      <c r="E24" s="3"/>
      <c r="F24" s="2"/>
      <c r="G24" s="2"/>
      <c r="I24" s="3"/>
    </row>
    <row r="25" spans="1:24" ht="16.5" thickBot="1">
      <c r="A25" s="2"/>
      <c r="B25" s="86" t="s">
        <v>1</v>
      </c>
      <c r="C25" s="87"/>
      <c r="D25" s="44" t="s">
        <v>8</v>
      </c>
      <c r="E25" s="4"/>
      <c r="F25" s="8"/>
      <c r="G25" s="9"/>
      <c r="I25" s="4"/>
    </row>
    <row r="26" spans="1:24" ht="31.5">
      <c r="A26" s="2"/>
      <c r="B26" s="10" t="s">
        <v>2</v>
      </c>
      <c r="C26" s="11" t="s">
        <v>3</v>
      </c>
      <c r="D26" s="45" t="s">
        <v>4</v>
      </c>
      <c r="E26" s="12"/>
      <c r="F26" s="13" t="s">
        <v>21</v>
      </c>
      <c r="G26" s="14" t="s">
        <v>5</v>
      </c>
      <c r="I26" s="12"/>
    </row>
    <row r="27" spans="1:24" ht="15.75">
      <c r="A27" s="2"/>
      <c r="B27" s="15">
        <v>1</v>
      </c>
      <c r="C27" s="27" t="s">
        <v>6</v>
      </c>
      <c r="D27" s="46" t="s">
        <v>22</v>
      </c>
      <c r="E27" s="12"/>
      <c r="F27" s="49"/>
      <c r="G27" s="51"/>
      <c r="I27" s="12"/>
    </row>
    <row r="28" spans="1:24" ht="15.75">
      <c r="A28" s="2"/>
      <c r="B28" s="15">
        <v>2</v>
      </c>
      <c r="C28" s="27" t="s">
        <v>6</v>
      </c>
      <c r="D28" s="46" t="s">
        <v>12</v>
      </c>
      <c r="E28" s="12"/>
      <c r="F28" s="49"/>
      <c r="G28" s="51"/>
      <c r="I28" s="12"/>
    </row>
    <row r="29" spans="1:24" ht="15.75">
      <c r="A29" s="2"/>
      <c r="B29" s="15">
        <v>3</v>
      </c>
      <c r="C29" s="27" t="s">
        <v>6</v>
      </c>
      <c r="D29" s="46" t="s">
        <v>10</v>
      </c>
      <c r="E29" s="12"/>
      <c r="F29" s="49"/>
      <c r="G29" s="51"/>
      <c r="I29" s="12"/>
    </row>
    <row r="30" spans="1:24" ht="15.75">
      <c r="A30" s="2"/>
      <c r="B30" s="15">
        <v>4</v>
      </c>
      <c r="C30" s="27" t="s">
        <v>6</v>
      </c>
      <c r="D30" s="46" t="s">
        <v>11</v>
      </c>
      <c r="E30" s="12"/>
      <c r="F30" s="49"/>
      <c r="G30" s="51"/>
      <c r="I30" s="12"/>
    </row>
    <row r="31" spans="1:24" ht="15.75">
      <c r="A31" s="2"/>
      <c r="B31" s="15">
        <v>5</v>
      </c>
      <c r="C31" s="27" t="s">
        <v>6</v>
      </c>
      <c r="D31" s="46" t="s">
        <v>9</v>
      </c>
      <c r="E31" s="12"/>
      <c r="F31" s="49"/>
      <c r="G31" s="51"/>
      <c r="I31" s="12"/>
    </row>
    <row r="32" spans="1:24" ht="15.75">
      <c r="A32" s="2"/>
      <c r="B32" s="15">
        <v>6</v>
      </c>
      <c r="C32" s="27" t="s">
        <v>6</v>
      </c>
      <c r="D32" s="46" t="s">
        <v>15</v>
      </c>
      <c r="E32" s="12"/>
      <c r="F32" s="49"/>
      <c r="G32" s="51"/>
      <c r="I32" s="12"/>
    </row>
    <row r="33" spans="1:9" ht="15.75">
      <c r="A33" s="2"/>
      <c r="B33" s="15">
        <v>7</v>
      </c>
      <c r="C33" s="27" t="s">
        <v>6</v>
      </c>
      <c r="D33" s="46" t="s">
        <v>13</v>
      </c>
      <c r="E33" s="12"/>
      <c r="F33" s="49"/>
      <c r="G33" s="51"/>
      <c r="I33" s="12"/>
    </row>
    <row r="34" spans="1:9" ht="15.75">
      <c r="A34" s="2"/>
      <c r="B34" s="15">
        <v>8</v>
      </c>
      <c r="C34" s="27" t="s">
        <v>6</v>
      </c>
      <c r="D34" s="46" t="s">
        <v>16</v>
      </c>
      <c r="E34" s="12"/>
      <c r="F34" s="49"/>
      <c r="G34" s="51"/>
      <c r="I34" s="12"/>
    </row>
    <row r="35" spans="1:9" ht="15.75">
      <c r="A35" s="2"/>
      <c r="B35" s="15">
        <v>9</v>
      </c>
      <c r="C35" s="27" t="s">
        <v>6</v>
      </c>
      <c r="D35" s="46" t="s">
        <v>17</v>
      </c>
      <c r="E35" s="12"/>
      <c r="F35" s="49"/>
      <c r="G35" s="51"/>
      <c r="I35" s="12"/>
    </row>
    <row r="36" spans="1:9" ht="15.75">
      <c r="A36" s="2"/>
      <c r="B36" s="15">
        <v>10</v>
      </c>
      <c r="C36" s="27" t="s">
        <v>6</v>
      </c>
      <c r="D36" s="46" t="s">
        <v>14</v>
      </c>
      <c r="E36" s="12"/>
      <c r="F36" s="49"/>
      <c r="G36" s="51"/>
      <c r="I36" s="12"/>
    </row>
    <row r="37" spans="1:9" ht="15.75">
      <c r="A37" s="2"/>
      <c r="B37" s="15">
        <v>11</v>
      </c>
      <c r="C37" s="27" t="s">
        <v>6</v>
      </c>
      <c r="D37" s="46" t="s">
        <v>18</v>
      </c>
      <c r="E37" s="12"/>
      <c r="F37" s="49"/>
      <c r="G37" s="51"/>
      <c r="I37" s="12"/>
    </row>
    <row r="38" spans="1:9" ht="15.75">
      <c r="A38" s="2"/>
      <c r="B38" s="15">
        <v>12</v>
      </c>
      <c r="C38" s="27" t="s">
        <v>6</v>
      </c>
      <c r="D38" s="46" t="s">
        <v>19</v>
      </c>
      <c r="E38" s="12"/>
      <c r="F38" s="49"/>
      <c r="G38" s="51"/>
      <c r="I38" s="12"/>
    </row>
    <row r="39" spans="1:9" ht="15.75">
      <c r="A39" s="2"/>
      <c r="B39" s="15">
        <v>13</v>
      </c>
      <c r="C39" s="27" t="s">
        <v>6</v>
      </c>
      <c r="D39" s="46" t="s">
        <v>23</v>
      </c>
      <c r="E39" s="12"/>
      <c r="F39" s="49"/>
      <c r="G39" s="51"/>
      <c r="I39" s="12"/>
    </row>
    <row r="40" spans="1:9" ht="15.75">
      <c r="A40" s="2"/>
      <c r="B40" s="15">
        <v>14</v>
      </c>
      <c r="C40" s="27" t="s">
        <v>6</v>
      </c>
      <c r="D40" s="46" t="s">
        <v>20</v>
      </c>
      <c r="E40" s="12"/>
      <c r="F40" s="49"/>
      <c r="G40" s="51"/>
      <c r="I40" s="12"/>
    </row>
    <row r="41" spans="1:9" ht="15.75">
      <c r="A41" s="2"/>
      <c r="B41" s="15">
        <v>15</v>
      </c>
      <c r="C41" s="27" t="s">
        <v>6</v>
      </c>
      <c r="D41" s="46" t="s">
        <v>24</v>
      </c>
      <c r="E41" s="12"/>
      <c r="F41" s="49"/>
      <c r="G41" s="51"/>
      <c r="I41" s="12"/>
    </row>
    <row r="42" spans="1:9" ht="15.75">
      <c r="A42" s="2"/>
      <c r="B42" s="15">
        <v>16</v>
      </c>
      <c r="C42" s="27" t="s">
        <v>6</v>
      </c>
      <c r="D42" s="46" t="s">
        <v>25</v>
      </c>
      <c r="E42" s="12"/>
      <c r="F42" s="49"/>
      <c r="G42" s="51"/>
      <c r="I42" s="12"/>
    </row>
    <row r="43" spans="1:9" ht="15.75">
      <c r="A43" s="2"/>
      <c r="B43" s="15">
        <v>17</v>
      </c>
      <c r="C43" s="27" t="s">
        <v>6</v>
      </c>
      <c r="D43" s="46" t="s">
        <v>26</v>
      </c>
      <c r="E43" s="12"/>
      <c r="F43" s="49"/>
      <c r="G43" s="51"/>
      <c r="I43" s="12"/>
    </row>
    <row r="44" spans="1:9" ht="15.75">
      <c r="A44" s="2"/>
      <c r="B44" s="15">
        <v>18</v>
      </c>
      <c r="C44" s="27" t="s">
        <v>6</v>
      </c>
      <c r="D44" s="46" t="s">
        <v>27</v>
      </c>
      <c r="E44" s="12"/>
      <c r="F44" s="49"/>
      <c r="G44" s="51"/>
      <c r="I44" s="12"/>
    </row>
    <row r="45" spans="1:9" ht="15.75">
      <c r="A45" s="2"/>
      <c r="B45" s="15">
        <v>19</v>
      </c>
      <c r="C45" s="27" t="s">
        <v>6</v>
      </c>
      <c r="D45" s="46" t="s">
        <v>28</v>
      </c>
      <c r="E45" s="12"/>
      <c r="F45" s="49"/>
      <c r="G45" s="51"/>
      <c r="I45" s="12"/>
    </row>
    <row r="46" spans="1:9" ht="15.75">
      <c r="A46" s="2"/>
      <c r="B46" s="15">
        <v>20</v>
      </c>
      <c r="C46" s="27" t="s">
        <v>6</v>
      </c>
      <c r="D46" s="46" t="s">
        <v>29</v>
      </c>
      <c r="E46" s="12"/>
      <c r="F46" s="49"/>
      <c r="G46" s="51"/>
      <c r="I46" s="12"/>
    </row>
    <row r="47" spans="1:9" ht="15.75">
      <c r="A47" s="2"/>
      <c r="B47" s="15">
        <v>21</v>
      </c>
      <c r="C47" s="27" t="s">
        <v>6</v>
      </c>
      <c r="D47" s="46" t="s">
        <v>30</v>
      </c>
      <c r="E47" s="12"/>
      <c r="F47" s="49"/>
      <c r="G47" s="51"/>
      <c r="I47" s="12"/>
    </row>
    <row r="48" spans="1:9" ht="15.75">
      <c r="A48" s="2"/>
      <c r="B48" s="15">
        <v>22</v>
      </c>
      <c r="C48" s="27" t="s">
        <v>6</v>
      </c>
      <c r="D48" s="46" t="s">
        <v>31</v>
      </c>
      <c r="E48" s="12"/>
      <c r="F48" s="49"/>
      <c r="G48" s="51"/>
      <c r="I48" s="12"/>
    </row>
    <row r="49" spans="1:9" ht="15.75">
      <c r="A49" s="2"/>
      <c r="B49" s="15">
        <v>23</v>
      </c>
      <c r="C49" s="27" t="s">
        <v>6</v>
      </c>
      <c r="D49" s="46" t="s">
        <v>32</v>
      </c>
      <c r="E49" s="12"/>
      <c r="F49" s="49"/>
      <c r="G49" s="51"/>
      <c r="I49" s="12"/>
    </row>
    <row r="50" spans="1:9" ht="15.75">
      <c r="A50" s="2"/>
      <c r="B50" s="15">
        <v>24</v>
      </c>
      <c r="C50" s="27" t="s">
        <v>6</v>
      </c>
      <c r="D50" s="46" t="s">
        <v>33</v>
      </c>
      <c r="E50" s="12"/>
      <c r="F50" s="49"/>
      <c r="G50" s="51"/>
      <c r="I50" s="12"/>
    </row>
    <row r="51" spans="1:9" ht="15.75">
      <c r="A51" s="2"/>
      <c r="B51" s="15">
        <v>25</v>
      </c>
      <c r="C51" s="27" t="s">
        <v>6</v>
      </c>
      <c r="D51" s="46" t="s">
        <v>34</v>
      </c>
      <c r="E51" s="12"/>
      <c r="F51" s="49"/>
      <c r="G51" s="51"/>
      <c r="I51" s="12"/>
    </row>
    <row r="52" spans="1:9" ht="15.75">
      <c r="A52" s="2"/>
      <c r="B52" s="15">
        <v>26</v>
      </c>
      <c r="C52" s="27" t="s">
        <v>6</v>
      </c>
      <c r="D52" s="46" t="s">
        <v>35</v>
      </c>
      <c r="E52" s="12"/>
      <c r="F52" s="49"/>
      <c r="G52" s="51"/>
      <c r="I52" s="12"/>
    </row>
    <row r="53" spans="1:9" ht="15.75">
      <c r="A53" s="2"/>
      <c r="B53" s="15">
        <v>27</v>
      </c>
      <c r="C53" s="27" t="s">
        <v>6</v>
      </c>
      <c r="D53" s="46" t="s">
        <v>36</v>
      </c>
      <c r="E53" s="12"/>
      <c r="F53" s="49"/>
      <c r="G53" s="51"/>
      <c r="I53" s="12"/>
    </row>
    <row r="54" spans="1:9" ht="15.75">
      <c r="A54" s="2"/>
      <c r="B54" s="15">
        <v>28</v>
      </c>
      <c r="C54" s="27" t="s">
        <v>6</v>
      </c>
      <c r="D54" s="46" t="s">
        <v>37</v>
      </c>
      <c r="E54" s="12"/>
      <c r="F54" s="49"/>
      <c r="G54" s="51"/>
      <c r="I54" s="12"/>
    </row>
    <row r="55" spans="1:9" ht="15.75">
      <c r="A55" s="2"/>
      <c r="B55" s="15">
        <v>29</v>
      </c>
      <c r="C55" s="27" t="s">
        <v>6</v>
      </c>
      <c r="D55" s="46" t="s">
        <v>38</v>
      </c>
      <c r="E55" s="12"/>
      <c r="F55" s="49"/>
      <c r="G55" s="51"/>
      <c r="I55" s="12"/>
    </row>
    <row r="56" spans="1:9" ht="15.75">
      <c r="A56" s="2"/>
      <c r="B56" s="15">
        <v>30</v>
      </c>
      <c r="C56" s="27" t="s">
        <v>6</v>
      </c>
      <c r="D56" s="46" t="s">
        <v>39</v>
      </c>
      <c r="E56" s="12"/>
      <c r="F56" s="49"/>
      <c r="G56" s="51"/>
      <c r="I56" s="12"/>
    </row>
    <row r="57" spans="1:9" ht="15.75">
      <c r="A57" s="2"/>
      <c r="B57" s="15">
        <v>31</v>
      </c>
      <c r="C57" s="27" t="s">
        <v>6</v>
      </c>
      <c r="D57" s="46" t="s">
        <v>40</v>
      </c>
      <c r="E57" s="12"/>
      <c r="F57" s="49"/>
      <c r="G57" s="51"/>
      <c r="I57" s="12"/>
    </row>
    <row r="58" spans="1:9" ht="15.75">
      <c r="A58" s="2"/>
      <c r="B58" s="15">
        <v>32</v>
      </c>
      <c r="C58" s="27" t="s">
        <v>6</v>
      </c>
      <c r="D58" s="46" t="s">
        <v>41</v>
      </c>
      <c r="E58" s="12"/>
      <c r="F58" s="49"/>
      <c r="G58" s="51"/>
      <c r="I58" s="12"/>
    </row>
    <row r="59" spans="1:9" ht="15.75">
      <c r="A59" s="2"/>
      <c r="B59" s="15">
        <v>33</v>
      </c>
      <c r="C59" s="27" t="s">
        <v>6</v>
      </c>
      <c r="D59" s="46" t="s">
        <v>42</v>
      </c>
      <c r="E59" s="12"/>
      <c r="F59" s="49"/>
      <c r="G59" s="51"/>
      <c r="I59" s="12"/>
    </row>
    <row r="60" spans="1:9" ht="15.75">
      <c r="A60" s="2"/>
      <c r="B60" s="15">
        <v>34</v>
      </c>
      <c r="C60" s="27" t="s">
        <v>6</v>
      </c>
      <c r="D60" s="46" t="s">
        <v>43</v>
      </c>
      <c r="E60" s="12"/>
      <c r="F60" s="49"/>
      <c r="G60" s="51"/>
      <c r="I60" s="12"/>
    </row>
    <row r="61" spans="1:9" ht="15.75">
      <c r="A61" s="2"/>
      <c r="B61" s="15">
        <v>35</v>
      </c>
      <c r="C61" s="27" t="s">
        <v>6</v>
      </c>
      <c r="D61" s="46" t="s">
        <v>44</v>
      </c>
      <c r="E61" s="12"/>
      <c r="F61" s="49"/>
      <c r="G61" s="51"/>
      <c r="I61" s="12"/>
    </row>
    <row r="62" spans="1:9" ht="15.75">
      <c r="A62" s="2"/>
      <c r="B62" s="15">
        <v>36</v>
      </c>
      <c r="C62" s="27" t="s">
        <v>6</v>
      </c>
      <c r="D62" s="46" t="s">
        <v>45</v>
      </c>
      <c r="E62" s="12"/>
      <c r="F62" s="49"/>
      <c r="G62" s="51"/>
      <c r="I62" s="12"/>
    </row>
    <row r="63" spans="1:9" ht="15.75">
      <c r="A63" s="2"/>
      <c r="B63" s="15">
        <v>37</v>
      </c>
      <c r="C63" s="27" t="s">
        <v>6</v>
      </c>
      <c r="D63" s="46" t="s">
        <v>46</v>
      </c>
      <c r="E63" s="12"/>
      <c r="F63" s="49"/>
      <c r="G63" s="51"/>
      <c r="I63" s="12"/>
    </row>
    <row r="64" spans="1:9" ht="15.75">
      <c r="A64" s="2"/>
      <c r="B64" s="15">
        <v>38</v>
      </c>
      <c r="C64" s="27" t="s">
        <v>6</v>
      </c>
      <c r="D64" s="46" t="s">
        <v>47</v>
      </c>
      <c r="E64" s="12"/>
      <c r="F64" s="49"/>
      <c r="G64" s="51"/>
      <c r="I64" s="12"/>
    </row>
    <row r="65" spans="1:9" ht="15.75">
      <c r="A65" s="2"/>
      <c r="B65" s="15">
        <v>39</v>
      </c>
      <c r="C65" s="27" t="s">
        <v>6</v>
      </c>
      <c r="D65" s="46" t="s">
        <v>48</v>
      </c>
      <c r="E65" s="12"/>
      <c r="F65" s="49"/>
      <c r="G65" s="51"/>
      <c r="I65" s="12"/>
    </row>
    <row r="66" spans="1:9" ht="15.75">
      <c r="A66" s="2"/>
      <c r="B66" s="15">
        <v>40</v>
      </c>
      <c r="C66" s="27" t="s">
        <v>6</v>
      </c>
      <c r="D66" s="25" t="s">
        <v>49</v>
      </c>
      <c r="E66" s="16"/>
      <c r="F66" s="50"/>
      <c r="G66" s="52"/>
      <c r="I66" s="16"/>
    </row>
    <row r="67" spans="1:9" ht="15.75">
      <c r="A67" s="2"/>
      <c r="B67" s="15">
        <v>41</v>
      </c>
      <c r="C67" s="27" t="s">
        <v>6</v>
      </c>
      <c r="D67" s="25" t="s">
        <v>50</v>
      </c>
      <c r="E67" s="16"/>
      <c r="F67" s="50"/>
      <c r="G67" s="52"/>
      <c r="I67" s="16"/>
    </row>
    <row r="68" spans="1:9" ht="15.75">
      <c r="A68" s="2"/>
      <c r="B68" s="15"/>
      <c r="C68" s="28"/>
      <c r="D68" s="26"/>
      <c r="E68" s="17"/>
      <c r="F68" s="50"/>
      <c r="G68" s="52"/>
      <c r="I68" s="17"/>
    </row>
    <row r="69" spans="1:9" ht="32.450000000000003" customHeight="1" thickBot="1">
      <c r="A69" s="2"/>
      <c r="B69" s="83" t="s">
        <v>51</v>
      </c>
      <c r="C69" s="84"/>
      <c r="D69" s="85"/>
      <c r="E69" s="18"/>
      <c r="F69" s="30"/>
      <c r="G69" s="29"/>
      <c r="I69" s="18"/>
    </row>
    <row r="70" spans="1:9" ht="16.5" thickBot="1">
      <c r="A70" s="2"/>
      <c r="B70" s="19"/>
      <c r="C70" s="20"/>
      <c r="D70" s="21" t="s">
        <v>7</v>
      </c>
      <c r="E70" s="22"/>
      <c r="F70" s="23">
        <f>SUMIF($C27:$C67,"Ferme",F27:F68)</f>
        <v>0</v>
      </c>
      <c r="G70" s="24"/>
      <c r="I70" s="22"/>
    </row>
    <row r="71" spans="1:9" ht="15.75">
      <c r="A71" s="6"/>
      <c r="B71" s="2"/>
      <c r="C71" s="2"/>
      <c r="D71" s="2"/>
      <c r="E71" s="3"/>
      <c r="F71" s="2"/>
      <c r="G71" s="2"/>
      <c r="I71" s="3"/>
    </row>
    <row r="72" spans="1:9" ht="15.75">
      <c r="B72" s="88" t="s">
        <v>54</v>
      </c>
      <c r="C72" s="88"/>
    </row>
    <row r="73" spans="1:9" ht="15.75">
      <c r="B73" s="89" t="s">
        <v>64</v>
      </c>
      <c r="C73" s="89"/>
    </row>
  </sheetData>
  <mergeCells count="25">
    <mergeCell ref="B69:D69"/>
    <mergeCell ref="B25:C25"/>
    <mergeCell ref="B72:C72"/>
    <mergeCell ref="B73:C73"/>
    <mergeCell ref="F17:G17"/>
    <mergeCell ref="B15:D15"/>
    <mergeCell ref="B16:D16"/>
    <mergeCell ref="B17:D17"/>
    <mergeCell ref="B19:G19"/>
    <mergeCell ref="B6:G6"/>
    <mergeCell ref="B7:G7"/>
    <mergeCell ref="B10:G10"/>
    <mergeCell ref="F15:G15"/>
    <mergeCell ref="F16:G16"/>
    <mergeCell ref="B13:G13"/>
    <mergeCell ref="F14:G14"/>
    <mergeCell ref="B14:D14"/>
    <mergeCell ref="B23:D23"/>
    <mergeCell ref="F23:G23"/>
    <mergeCell ref="F20:G20"/>
    <mergeCell ref="B21:D21"/>
    <mergeCell ref="F21:G21"/>
    <mergeCell ref="B22:D22"/>
    <mergeCell ref="F22:G22"/>
    <mergeCell ref="B20:D20"/>
  </mergeCells>
  <pageMargins left="0.25" right="0.25" top="0.75" bottom="0.75" header="0.3" footer="0.3"/>
  <pageSetup paperSize="8" scale="2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DPGF</vt:lpstr>
    </vt:vector>
  </TitlesOfParts>
  <Company>Dalkia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ALEXANDRE ELOISE</dc:creator>
  <cp:lastModifiedBy>DIAZ Murielle</cp:lastModifiedBy>
  <dcterms:created xsi:type="dcterms:W3CDTF">2025-01-10T15:56:53Z</dcterms:created>
  <dcterms:modified xsi:type="dcterms:W3CDTF">2025-04-14T16:57:53Z</dcterms:modified>
</cp:coreProperties>
</file>