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ublic\Inter-Services\MARCHES PUBLICS\2025\CONSULTATION - MATERIEL ET MOBILIER POUR DIVERSES SALLES\"/>
    </mc:Choice>
  </mc:AlternateContent>
  <xr:revisionPtr revIDLastSave="0" documentId="13_ncr:1_{EDFDC72C-1A78-4514-AA19-90B2AC9464A0}" xr6:coauthVersionLast="47" xr6:coauthVersionMax="47" xr10:uidLastSave="{00000000-0000-0000-0000-000000000000}"/>
  <bookViews>
    <workbookView xWindow="20052" yWindow="-108" windowWidth="20376" windowHeight="12096" xr2:uid="{AA109DF0-D346-41CF-9FE7-00FE4E5744B4}"/>
  </bookViews>
  <sheets>
    <sheet name="List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6" i="1"/>
  <c r="H22" i="1" l="1"/>
  <c r="H21" i="1"/>
  <c r="H20" i="1"/>
  <c r="H19" i="1"/>
  <c r="H7" i="1"/>
  <c r="H8" i="1"/>
  <c r="H9" i="1"/>
  <c r="H10" i="1"/>
  <c r="H11" i="1"/>
  <c r="H12" i="1"/>
  <c r="H13" i="1"/>
  <c r="H14" i="1"/>
  <c r="H15" i="1"/>
  <c r="H16" i="1"/>
  <c r="H17" i="1"/>
  <c r="H18" i="1"/>
  <c r="H6" i="1"/>
  <c r="H23" i="1" l="1"/>
  <c r="H24" i="1" s="1"/>
  <c r="H25" i="1" s="1"/>
</calcChain>
</file>

<file path=xl/sharedStrings.xml><?xml version="1.0" encoding="utf-8"?>
<sst xmlns="http://schemas.openxmlformats.org/spreadsheetml/2006/main" count="77" uniqueCount="62">
  <si>
    <t>ANNEXE 1  - DECOMPOSITION DU PRIX GLOBAL ET FORFAITAIRE (D.P.G.F.)</t>
  </si>
  <si>
    <t>N°</t>
  </si>
  <si>
    <t>Article</t>
  </si>
  <si>
    <t>Réf.</t>
  </si>
  <si>
    <t>Prix unitaire € H.T.</t>
  </si>
  <si>
    <t>Eco taxe H.T</t>
  </si>
  <si>
    <t>Prix total € H.T.</t>
  </si>
  <si>
    <t>Norme</t>
  </si>
  <si>
    <t>Délai de garantie</t>
  </si>
  <si>
    <t>1</t>
  </si>
  <si>
    <t>Combinaison Bibliothèque et surmeuble (motif chêne) 200*30*240 cm</t>
  </si>
  <si>
    <t>2</t>
  </si>
  <si>
    <t>Table grise basse (ronde diamètre 80 cm mini)</t>
  </si>
  <si>
    <t>3</t>
  </si>
  <si>
    <t>4</t>
  </si>
  <si>
    <t>Armoire avec porte 90*90*45 cm</t>
  </si>
  <si>
    <t>5</t>
  </si>
  <si>
    <t>Etagères murales (4 compartiments) 70*35*70 cm - gris foncé</t>
  </si>
  <si>
    <t>6</t>
  </si>
  <si>
    <t>7</t>
  </si>
  <si>
    <t>8</t>
  </si>
  <si>
    <t>9</t>
  </si>
  <si>
    <t>10</t>
  </si>
  <si>
    <t>Canapé 3 places gris foncé ounoir en Polyester ou Enduit PVC (180cm*80cm)</t>
  </si>
  <si>
    <t>11</t>
  </si>
  <si>
    <t>12</t>
  </si>
  <si>
    <t>Panneau d'affichage en aluminuim, vitrine d'affichage avec serrure à clé, fond aimanté (70*50*5 cm)</t>
  </si>
  <si>
    <t>13</t>
  </si>
  <si>
    <t>Montant en € H.T.</t>
  </si>
  <si>
    <t>T.V.A.</t>
  </si>
  <si>
    <t>Montant en € T.T.C.</t>
  </si>
  <si>
    <t>Les prix s'entendent mobiliers livrés, montés et installés dans les locaux où ils sont affectés</t>
  </si>
  <si>
    <t>Toutes les lignes du tableau doivent être obligatoirement renseignées</t>
  </si>
  <si>
    <t>DURÉE DE PÉRENNITÉ DE LA GAMME</t>
  </si>
  <si>
    <t>DURÉE DE GARANTIE</t>
  </si>
  <si>
    <t>DÉLAI DE LIVRAISON</t>
  </si>
  <si>
    <t>DURÉE DE RÉACTIVITÉ DU S.A.V.</t>
  </si>
  <si>
    <t>FORFAIT LIVRAISON, DEBALLAGE, MONTAGE ET INSTALLATION, RECUPERATION EMBALLAGE EN € T.T.C.</t>
  </si>
  <si>
    <t>Le Maire,</t>
  </si>
  <si>
    <t>Société (cachet, visa et date)</t>
  </si>
  <si>
    <t>Joseph CESARO</t>
  </si>
  <si>
    <t>Quantité</t>
  </si>
  <si>
    <t>Salle des jeunes Garbejaire</t>
  </si>
  <si>
    <t>14</t>
  </si>
  <si>
    <t>15</t>
  </si>
  <si>
    <t>16</t>
  </si>
  <si>
    <t>17</t>
  </si>
  <si>
    <t>Tiers lieu</t>
  </si>
  <si>
    <t>Table grise 110*70*80 cm</t>
  </si>
  <si>
    <t>Gros pouf en tissu/polyester, avec billes en polystyrène ou microfibre intégrées (longueur 70 cm, largeur 70 cm, hauteur 70 cm) 4,5 Kgs / 350 L</t>
  </si>
  <si>
    <t>Chaise plastique blanche (50cm*40cm*80cm)</t>
  </si>
  <si>
    <t>Porte manteau patère murale, à fixer (3 crochets)</t>
  </si>
  <si>
    <t>Chaise pliante noire tissu enduit non feu</t>
  </si>
  <si>
    <t>CONSULTATION  - Mobilier - Valbonne Sophia Antipolis</t>
  </si>
  <si>
    <t>Destination/Livraison</t>
  </si>
  <si>
    <t xml:space="preserve">Sports/CTM                  461 ch. De la Veyrière </t>
  </si>
  <si>
    <t>Bureau d'angle 140/90 cm (couleur chêne)</t>
  </si>
  <si>
    <t>Pouf / Fauteuil (avec dossier) Revêtement simili cuir                Hauteur d'assise 47 cm / Largeur 60 cm / Hauteur totale 83 cm / 4 à 5 Kgs</t>
  </si>
  <si>
    <r>
      <t xml:space="preserve">Siège bureau gris ou noir en Polyester, à roulettes </t>
    </r>
    <r>
      <rPr>
        <i/>
        <sz val="10"/>
        <color theme="1"/>
        <rFont val="Arial"/>
        <family val="2"/>
      </rPr>
      <t>(accoudoirs, appui-tête, dossier 71,5 cm de hauteur et 46,5 cm de largeur avec soutien de la taille)</t>
    </r>
  </si>
  <si>
    <t>Table rectangle de 183 x 76 cm pliante - pieds encastrables - plateau en polyéthyène haute densité moulé - coloris : gris</t>
  </si>
  <si>
    <t>Table carrée plateau bois couleur hêtre 80x80 cm</t>
  </si>
  <si>
    <t>Chaise pliante noire assise et dossier en acier galbé, garni de mousse et revêtement vinyle - classé M2 - Piétement métallique tube diam.22 cm - H : 79 cm / L : 46 cm / l / 48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</si>
</sst>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_ ;\-#,##0\ "/>
    <numFmt numFmtId="165" formatCode="0_ ;\-0\ "/>
    <numFmt numFmtId="166" formatCode="#,##0.00\ &quot;€&quot;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7030A0"/>
      <name val="Arial"/>
      <family val="2"/>
    </font>
    <font>
      <sz val="8"/>
      <name val="Calibri"/>
      <family val="2"/>
      <scheme val="minor"/>
    </font>
    <font>
      <sz val="10"/>
      <color theme="1"/>
      <name val="Liberation Sans"/>
    </font>
    <font>
      <sz val="11"/>
      <color rgb="FF000000"/>
      <name val="Aptos Narrow"/>
      <family val="2"/>
    </font>
    <font>
      <u/>
      <sz val="11"/>
      <color rgb="FF467886"/>
      <name val="Aptos Narrow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3" fillId="0" borderId="0"/>
    <xf numFmtId="0" fontId="14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44" fontId="3" fillId="0" borderId="0" xfId="1" applyFont="1" applyProtection="1">
      <protection locked="0"/>
    </xf>
    <xf numFmtId="0" fontId="8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44" fontId="7" fillId="0" borderId="0" xfId="1" applyFont="1" applyFill="1" applyBorder="1" applyAlignment="1" applyProtection="1">
      <alignment horizontal="center"/>
      <protection locked="0"/>
    </xf>
    <xf numFmtId="6" fontId="7" fillId="0" borderId="0" xfId="0" applyNumberFormat="1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6" fillId="0" borderId="0" xfId="0" applyFont="1" applyProtection="1">
      <protection locked="0"/>
    </xf>
    <xf numFmtId="44" fontId="6" fillId="0" borderId="0" xfId="1" applyFont="1" applyProtection="1"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10" fillId="0" borderId="0" xfId="0" applyFont="1"/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44" fontId="9" fillId="0" borderId="1" xfId="1" applyFont="1" applyFill="1" applyBorder="1" applyAlignment="1" applyProtection="1">
      <alignment horizontal="center" vertical="center" wrapText="1"/>
      <protection locked="0"/>
    </xf>
    <xf numFmtId="164" fontId="11" fillId="0" borderId="1" xfId="1" applyNumberFormat="1" applyFont="1" applyFill="1" applyBorder="1" applyAlignment="1" applyProtection="1">
      <alignment horizontal="center" vertical="center"/>
    </xf>
    <xf numFmtId="165" fontId="11" fillId="0" borderId="1" xfId="1" applyNumberFormat="1" applyFont="1" applyFill="1" applyBorder="1" applyAlignment="1" applyProtection="1">
      <alignment horizontal="center" vertical="center"/>
    </xf>
    <xf numFmtId="44" fontId="11" fillId="3" borderId="7" xfId="1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Alignment="1">
      <alignment vertical="center"/>
    </xf>
    <xf numFmtId="49" fontId="6" fillId="0" borderId="1" xfId="1" applyNumberFormat="1" applyFont="1" applyFill="1" applyBorder="1" applyAlignment="1" applyProtection="1">
      <alignment horizontal="center" vertical="center"/>
      <protection locked="0"/>
    </xf>
    <xf numFmtId="44" fontId="5" fillId="0" borderId="1" xfId="1" applyFont="1" applyFill="1" applyBorder="1" applyAlignment="1" applyProtection="1">
      <alignment horizontal="center" vertical="center"/>
      <protection locked="0"/>
    </xf>
    <xf numFmtId="7" fontId="6" fillId="0" borderId="1" xfId="1" applyNumberFormat="1" applyFont="1" applyFill="1" applyBorder="1" applyAlignment="1" applyProtection="1">
      <alignment horizontal="center" vertical="center"/>
      <protection locked="0"/>
    </xf>
    <xf numFmtId="166" fontId="6" fillId="0" borderId="1" xfId="1" applyNumberFormat="1" applyFont="1" applyFill="1" applyBorder="1" applyAlignment="1" applyProtection="1">
      <alignment horizontal="center" vertical="center"/>
      <protection locked="0"/>
    </xf>
    <xf numFmtId="166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0" fontId="0" fillId="0" borderId="0" xfId="0"/>
    <xf numFmtId="44" fontId="6" fillId="0" borderId="0" xfId="1" applyFont="1" applyFill="1" applyBorder="1" applyAlignment="1" applyProtection="1">
      <alignment horizontal="left" vertical="center" wrapText="1"/>
      <protection locked="0"/>
    </xf>
    <xf numFmtId="44" fontId="5" fillId="0" borderId="0" xfId="1" applyFont="1" applyFill="1" applyBorder="1" applyAlignment="1" applyProtection="1">
      <alignment horizontal="center"/>
      <protection locked="0"/>
    </xf>
    <xf numFmtId="7" fontId="5" fillId="0" borderId="0" xfId="1" applyNumberFormat="1" applyFont="1" applyFill="1" applyBorder="1" applyAlignment="1" applyProtection="1">
      <alignment horizontal="center"/>
      <protection locked="0"/>
    </xf>
    <xf numFmtId="44" fontId="16" fillId="0" borderId="3" xfId="1" applyFont="1" applyFill="1" applyBorder="1" applyAlignment="1" applyProtection="1">
      <alignment horizontal="left" vertical="center" wrapText="1"/>
      <protection locked="0"/>
    </xf>
    <xf numFmtId="44" fontId="4" fillId="0" borderId="3" xfId="1" applyFont="1" applyFill="1" applyBorder="1" applyAlignment="1" applyProtection="1">
      <alignment horizontal="center"/>
      <protection locked="0"/>
    </xf>
    <xf numFmtId="0" fontId="17" fillId="0" borderId="0" xfId="0" applyFont="1"/>
    <xf numFmtId="49" fontId="16" fillId="0" borderId="3" xfId="1" applyNumberFormat="1" applyFont="1" applyFill="1" applyBorder="1" applyAlignment="1" applyProtection="1">
      <alignment horizontal="center"/>
      <protection locked="0"/>
    </xf>
    <xf numFmtId="7" fontId="4" fillId="0" borderId="5" xfId="1" applyNumberFormat="1" applyFont="1" applyFill="1" applyBorder="1" applyAlignment="1" applyProtection="1">
      <alignment horizontal="center"/>
      <protection locked="0"/>
    </xf>
    <xf numFmtId="49" fontId="16" fillId="0" borderId="6" xfId="1" applyNumberFormat="1" applyFont="1" applyFill="1" applyBorder="1" applyAlignment="1" applyProtection="1">
      <alignment horizontal="center"/>
      <protection locked="0"/>
    </xf>
    <xf numFmtId="49" fontId="16" fillId="0" borderId="0" xfId="1" applyNumberFormat="1" applyFont="1" applyFill="1" applyBorder="1" applyAlignment="1" applyProtection="1">
      <alignment horizontal="center"/>
      <protection locked="0"/>
    </xf>
    <xf numFmtId="44" fontId="16" fillId="0" borderId="6" xfId="1" applyFont="1" applyFill="1" applyBorder="1" applyAlignment="1" applyProtection="1">
      <alignment horizontal="left" vertical="center" wrapText="1"/>
      <protection locked="0"/>
    </xf>
    <xf numFmtId="44" fontId="4" fillId="0" borderId="6" xfId="1" applyFont="1" applyFill="1" applyBorder="1" applyAlignment="1" applyProtection="1">
      <alignment horizontal="center"/>
      <protection locked="0"/>
    </xf>
    <xf numFmtId="7" fontId="4" fillId="0" borderId="10" xfId="1" applyNumberFormat="1" applyFont="1" applyFill="1" applyBorder="1" applyAlignment="1" applyProtection="1">
      <alignment horizontal="center"/>
      <protection locked="0"/>
    </xf>
    <xf numFmtId="0" fontId="18" fillId="0" borderId="1" xfId="0" applyFont="1" applyBorder="1" applyAlignment="1">
      <alignment horizontal="left" vertical="center" wrapText="1"/>
    </xf>
    <xf numFmtId="0" fontId="2" fillId="4" borderId="0" xfId="0" applyFont="1" applyFill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</cellXfs>
  <cellStyles count="6">
    <cellStyle name="Lien hypertexte 2" xfId="5" xr:uid="{C6827D0C-D640-4726-91B8-5766BB291070}"/>
    <cellStyle name="Lien hypertexte 3" xfId="4" xr:uid="{DF73F160-99A4-493D-A3E1-443AE9EFB63B}"/>
    <cellStyle name="Monétaire 2" xfId="1" xr:uid="{C2C6BFF2-0142-47CB-9219-E3F816AB8A26}"/>
    <cellStyle name="Normal" xfId="0" builtinId="0"/>
    <cellStyle name="Normal 2" xfId="2" xr:uid="{0E7F1BEB-269F-44BC-885B-D234A70A04F6}"/>
    <cellStyle name="Normal 3" xfId="3" xr:uid="{22ADC258-58F4-4ADD-9A42-173EB82BFF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22</xdr:row>
      <xdr:rowOff>0</xdr:rowOff>
    </xdr:from>
    <xdr:to>
      <xdr:col>2</xdr:col>
      <xdr:colOff>304800</xdr:colOff>
      <xdr:row>22</xdr:row>
      <xdr:rowOff>304800</xdr:rowOff>
    </xdr:to>
    <xdr:sp macro="" textlink="">
      <xdr:nvSpPr>
        <xdr:cNvPr id="1025" name="AutoShape 1" descr="KNOXHULT Cuisine d'angle, blanc, 243x164x220 cm">
          <a:extLst>
            <a:ext uri="{FF2B5EF4-FFF2-40B4-BE49-F238E27FC236}">
              <a16:creationId xmlns:a16="http://schemas.microsoft.com/office/drawing/2014/main" id="{1B82B4ED-C67F-4518-A5A0-E1CCE296D976}"/>
            </a:ext>
          </a:extLst>
        </xdr:cNvPr>
        <xdr:cNvSpPr>
          <a:spLocks noChangeAspect="1" noChangeArrowheads="1"/>
        </xdr:cNvSpPr>
      </xdr:nvSpPr>
      <xdr:spPr bwMode="auto">
        <a:xfrm>
          <a:off x="1990725" y="783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1D5ED-DB87-4440-A324-37258052F00F}">
  <sheetPr>
    <pageSetUpPr fitToPage="1"/>
  </sheetPr>
  <dimension ref="A1:K42"/>
  <sheetViews>
    <sheetView tabSelected="1" topLeftCell="A11" workbookViewId="0">
      <selection activeCell="B12" sqref="B12"/>
    </sheetView>
  </sheetViews>
  <sheetFormatPr baseColWidth="10" defaultColWidth="11.44140625" defaultRowHeight="14.4"/>
  <cols>
    <col min="2" max="2" width="43.109375" style="25" customWidth="1"/>
    <col min="3" max="3" width="17" customWidth="1"/>
    <col min="4" max="4" width="12.109375" bestFit="1" customWidth="1"/>
    <col min="6" max="6" width="14" customWidth="1"/>
    <col min="8" max="8" width="20.44140625" customWidth="1"/>
    <col min="11" max="11" width="23.5546875" style="37" customWidth="1"/>
  </cols>
  <sheetData>
    <row r="1" spans="1:11">
      <c r="C1" s="4"/>
      <c r="D1" s="4" t="s">
        <v>0</v>
      </c>
      <c r="E1" s="4"/>
      <c r="H1" s="16"/>
    </row>
    <row r="2" spans="1:11" ht="15" thickBot="1"/>
    <row r="3" spans="1:11" ht="35.25" customHeight="1" thickBot="1">
      <c r="A3" s="57" t="s">
        <v>53</v>
      </c>
      <c r="B3" s="58"/>
      <c r="C3" s="58"/>
      <c r="D3" s="58"/>
      <c r="E3" s="58"/>
      <c r="F3" s="58"/>
      <c r="G3" s="58"/>
      <c r="H3" s="58"/>
      <c r="I3" s="58"/>
      <c r="J3" s="58"/>
      <c r="K3" s="59"/>
    </row>
    <row r="5" spans="1:11" s="31" customFormat="1" ht="55.5" customHeight="1">
      <c r="A5" s="17" t="s">
        <v>1</v>
      </c>
      <c r="B5" s="26" t="s">
        <v>2</v>
      </c>
      <c r="C5" s="17" t="s">
        <v>3</v>
      </c>
      <c r="D5" s="18" t="s">
        <v>4</v>
      </c>
      <c r="E5" s="18" t="s">
        <v>5</v>
      </c>
      <c r="F5" s="18" t="s">
        <v>6</v>
      </c>
      <c r="G5" s="18" t="s">
        <v>41</v>
      </c>
      <c r="H5" s="22" t="s">
        <v>6</v>
      </c>
      <c r="I5" s="18" t="s">
        <v>7</v>
      </c>
      <c r="J5" s="18" t="s">
        <v>8</v>
      </c>
      <c r="K5" s="17" t="s">
        <v>54</v>
      </c>
    </row>
    <row r="6" spans="1:11" s="31" customFormat="1" ht="27.6">
      <c r="A6" s="32" t="s">
        <v>9</v>
      </c>
      <c r="B6" s="54" t="s">
        <v>10</v>
      </c>
      <c r="C6" s="19"/>
      <c r="D6" s="34"/>
      <c r="E6" s="34"/>
      <c r="F6" s="35">
        <f>D6+E6</f>
        <v>0</v>
      </c>
      <c r="G6" s="20">
        <v>1</v>
      </c>
      <c r="H6" s="36">
        <f>F6*G6</f>
        <v>0</v>
      </c>
      <c r="I6" s="33"/>
      <c r="J6" s="33"/>
      <c r="K6" s="38" t="s">
        <v>42</v>
      </c>
    </row>
    <row r="7" spans="1:11" s="31" customFormat="1" ht="27.6">
      <c r="A7" s="32" t="s">
        <v>11</v>
      </c>
      <c r="B7" s="54" t="s">
        <v>12</v>
      </c>
      <c r="C7" s="19"/>
      <c r="D7" s="34"/>
      <c r="E7" s="34"/>
      <c r="F7" s="35">
        <f t="shared" ref="F7:F22" si="0">D7+E7</f>
        <v>0</v>
      </c>
      <c r="G7" s="20">
        <v>1</v>
      </c>
      <c r="H7" s="36">
        <f t="shared" ref="H7:H21" si="1">F7*G7</f>
        <v>0</v>
      </c>
      <c r="I7" s="33"/>
      <c r="J7" s="33"/>
      <c r="K7" s="38" t="s">
        <v>42</v>
      </c>
    </row>
    <row r="8" spans="1:11" s="31" customFormat="1" ht="27.6">
      <c r="A8" s="32" t="s">
        <v>13</v>
      </c>
      <c r="B8" s="54" t="s">
        <v>48</v>
      </c>
      <c r="C8" s="19"/>
      <c r="D8" s="34"/>
      <c r="E8" s="34"/>
      <c r="F8" s="35">
        <f t="shared" si="0"/>
        <v>0</v>
      </c>
      <c r="G8" s="20">
        <v>3</v>
      </c>
      <c r="H8" s="36">
        <f t="shared" si="1"/>
        <v>0</v>
      </c>
      <c r="I8" s="33"/>
      <c r="J8" s="33"/>
      <c r="K8" s="38" t="s">
        <v>42</v>
      </c>
    </row>
    <row r="9" spans="1:11" s="31" customFormat="1" ht="27.6">
      <c r="A9" s="32" t="s">
        <v>14</v>
      </c>
      <c r="B9" s="54" t="s">
        <v>15</v>
      </c>
      <c r="C9" s="19"/>
      <c r="D9" s="34"/>
      <c r="E9" s="34"/>
      <c r="F9" s="35">
        <f t="shared" si="0"/>
        <v>0</v>
      </c>
      <c r="G9" s="21">
        <v>1</v>
      </c>
      <c r="H9" s="36">
        <f t="shared" si="1"/>
        <v>0</v>
      </c>
      <c r="I9" s="33"/>
      <c r="J9" s="33"/>
      <c r="K9" s="38" t="s">
        <v>42</v>
      </c>
    </row>
    <row r="10" spans="1:11" s="31" customFormat="1" ht="27.6">
      <c r="A10" s="32" t="s">
        <v>16</v>
      </c>
      <c r="B10" s="54" t="s">
        <v>17</v>
      </c>
      <c r="C10" s="19"/>
      <c r="D10" s="34"/>
      <c r="E10" s="34"/>
      <c r="F10" s="35">
        <f t="shared" si="0"/>
        <v>0</v>
      </c>
      <c r="G10" s="21">
        <v>4</v>
      </c>
      <c r="H10" s="36">
        <f t="shared" si="1"/>
        <v>0</v>
      </c>
      <c r="I10" s="33"/>
      <c r="J10" s="33"/>
      <c r="K10" s="38" t="s">
        <v>42</v>
      </c>
    </row>
    <row r="11" spans="1:11" s="31" customFormat="1" ht="52.8">
      <c r="A11" s="32" t="s">
        <v>18</v>
      </c>
      <c r="B11" s="54" t="s">
        <v>58</v>
      </c>
      <c r="C11" s="19"/>
      <c r="D11" s="34"/>
      <c r="E11" s="34"/>
      <c r="F11" s="35">
        <f t="shared" si="0"/>
        <v>0</v>
      </c>
      <c r="G11" s="21">
        <v>1</v>
      </c>
      <c r="H11" s="36">
        <f t="shared" si="1"/>
        <v>0</v>
      </c>
      <c r="I11" s="33"/>
      <c r="J11" s="33"/>
      <c r="K11" s="38" t="s">
        <v>42</v>
      </c>
    </row>
    <row r="12" spans="1:11" s="31" customFormat="1" ht="29.25" customHeight="1">
      <c r="A12" s="32" t="s">
        <v>19</v>
      </c>
      <c r="B12" s="54" t="s">
        <v>56</v>
      </c>
      <c r="C12" s="19"/>
      <c r="D12" s="34"/>
      <c r="E12" s="34"/>
      <c r="F12" s="35">
        <f t="shared" si="0"/>
        <v>0</v>
      </c>
      <c r="G12" s="21">
        <v>1</v>
      </c>
      <c r="H12" s="36">
        <f t="shared" si="1"/>
        <v>0</v>
      </c>
      <c r="I12" s="33"/>
      <c r="J12" s="33"/>
      <c r="K12" s="38" t="s">
        <v>42</v>
      </c>
    </row>
    <row r="13" spans="1:11" s="31" customFormat="1" ht="39.6">
      <c r="A13" s="32" t="s">
        <v>20</v>
      </c>
      <c r="B13" s="54" t="s">
        <v>49</v>
      </c>
      <c r="C13" s="19"/>
      <c r="D13" s="34"/>
      <c r="E13" s="34"/>
      <c r="F13" s="35">
        <f t="shared" si="0"/>
        <v>0</v>
      </c>
      <c r="G13" s="21">
        <v>3</v>
      </c>
      <c r="H13" s="36">
        <f t="shared" si="1"/>
        <v>0</v>
      </c>
      <c r="I13" s="33"/>
      <c r="J13" s="33"/>
      <c r="K13" s="38" t="s">
        <v>42</v>
      </c>
    </row>
    <row r="14" spans="1:11" s="31" customFormat="1" ht="39.6">
      <c r="A14" s="32" t="s">
        <v>21</v>
      </c>
      <c r="B14" s="54" t="s">
        <v>57</v>
      </c>
      <c r="C14" s="19"/>
      <c r="D14" s="34"/>
      <c r="E14" s="34"/>
      <c r="F14" s="35">
        <f t="shared" si="0"/>
        <v>0</v>
      </c>
      <c r="G14" s="21">
        <v>8</v>
      </c>
      <c r="H14" s="36">
        <f t="shared" si="1"/>
        <v>0</v>
      </c>
      <c r="I14" s="33"/>
      <c r="J14" s="33"/>
      <c r="K14" s="38" t="s">
        <v>42</v>
      </c>
    </row>
    <row r="15" spans="1:11" s="31" customFormat="1" ht="27.6">
      <c r="A15" s="32" t="s">
        <v>22</v>
      </c>
      <c r="B15" s="54" t="s">
        <v>23</v>
      </c>
      <c r="C15" s="19"/>
      <c r="D15" s="34"/>
      <c r="E15" s="34"/>
      <c r="F15" s="35">
        <f t="shared" si="0"/>
        <v>0</v>
      </c>
      <c r="G15" s="21">
        <v>1</v>
      </c>
      <c r="H15" s="36">
        <f t="shared" si="1"/>
        <v>0</v>
      </c>
      <c r="I15" s="33"/>
      <c r="J15" s="33"/>
      <c r="K15" s="38" t="s">
        <v>42</v>
      </c>
    </row>
    <row r="16" spans="1:11" s="31" customFormat="1" ht="27.6">
      <c r="A16" s="32" t="s">
        <v>24</v>
      </c>
      <c r="B16" s="54" t="s">
        <v>50</v>
      </c>
      <c r="C16" s="19"/>
      <c r="D16" s="34"/>
      <c r="E16" s="34"/>
      <c r="F16" s="35">
        <f t="shared" si="0"/>
        <v>0</v>
      </c>
      <c r="G16" s="21">
        <v>15</v>
      </c>
      <c r="H16" s="36">
        <f t="shared" si="1"/>
        <v>0</v>
      </c>
      <c r="I16" s="33"/>
      <c r="J16" s="33"/>
      <c r="K16" s="38" t="s">
        <v>42</v>
      </c>
    </row>
    <row r="17" spans="1:11" s="31" customFormat="1" ht="39.6">
      <c r="A17" s="32" t="s">
        <v>25</v>
      </c>
      <c r="B17" s="54" t="s">
        <v>26</v>
      </c>
      <c r="C17" s="19"/>
      <c r="D17" s="34"/>
      <c r="E17" s="34"/>
      <c r="F17" s="35">
        <f t="shared" si="0"/>
        <v>0</v>
      </c>
      <c r="G17" s="21">
        <v>2</v>
      </c>
      <c r="H17" s="36">
        <f t="shared" si="1"/>
        <v>0</v>
      </c>
      <c r="I17" s="33"/>
      <c r="J17" s="33"/>
      <c r="K17" s="38" t="s">
        <v>42</v>
      </c>
    </row>
    <row r="18" spans="1:11" s="31" customFormat="1" ht="27.6">
      <c r="A18" s="32" t="s">
        <v>27</v>
      </c>
      <c r="B18" s="54" t="s">
        <v>51</v>
      </c>
      <c r="C18" s="19"/>
      <c r="D18" s="34"/>
      <c r="E18" s="34"/>
      <c r="F18" s="35">
        <f t="shared" si="0"/>
        <v>0</v>
      </c>
      <c r="G18" s="21">
        <v>6</v>
      </c>
      <c r="H18" s="36">
        <f t="shared" si="1"/>
        <v>0</v>
      </c>
      <c r="I18" s="33"/>
      <c r="J18" s="33"/>
      <c r="K18" s="38" t="s">
        <v>42</v>
      </c>
    </row>
    <row r="19" spans="1:11" s="31" customFormat="1" ht="39.6">
      <c r="A19" s="32" t="s">
        <v>43</v>
      </c>
      <c r="B19" s="54" t="s">
        <v>59</v>
      </c>
      <c r="C19" s="19"/>
      <c r="D19" s="34"/>
      <c r="E19" s="34"/>
      <c r="F19" s="35">
        <f t="shared" si="0"/>
        <v>0</v>
      </c>
      <c r="G19" s="21">
        <v>5</v>
      </c>
      <c r="H19" s="36">
        <f t="shared" si="1"/>
        <v>0</v>
      </c>
      <c r="I19" s="33"/>
      <c r="J19" s="33"/>
      <c r="K19" s="38" t="s">
        <v>47</v>
      </c>
    </row>
    <row r="20" spans="1:11" s="31" customFormat="1">
      <c r="A20" s="32" t="s">
        <v>44</v>
      </c>
      <c r="B20" s="54" t="s">
        <v>60</v>
      </c>
      <c r="C20" s="19"/>
      <c r="D20" s="34"/>
      <c r="E20" s="34"/>
      <c r="F20" s="35">
        <f t="shared" si="0"/>
        <v>0</v>
      </c>
      <c r="G20" s="21">
        <v>10</v>
      </c>
      <c r="H20" s="36">
        <f t="shared" si="1"/>
        <v>0</v>
      </c>
      <c r="I20" s="33"/>
      <c r="J20" s="33"/>
      <c r="K20" s="38" t="s">
        <v>47</v>
      </c>
    </row>
    <row r="21" spans="1:11" s="31" customFormat="1">
      <c r="A21" s="32" t="s">
        <v>45</v>
      </c>
      <c r="B21" s="54" t="s">
        <v>52</v>
      </c>
      <c r="C21" s="19"/>
      <c r="D21" s="34"/>
      <c r="E21" s="34"/>
      <c r="F21" s="35">
        <f t="shared" si="0"/>
        <v>0</v>
      </c>
      <c r="G21" s="21">
        <v>40</v>
      </c>
      <c r="H21" s="36">
        <f t="shared" si="1"/>
        <v>0</v>
      </c>
      <c r="I21" s="33"/>
      <c r="J21" s="33"/>
      <c r="K21" s="38" t="s">
        <v>47</v>
      </c>
    </row>
    <row r="22" spans="1:11" s="31" customFormat="1" ht="52.8">
      <c r="A22" s="32" t="s">
        <v>46</v>
      </c>
      <c r="B22" s="54" t="s">
        <v>61</v>
      </c>
      <c r="C22" s="19"/>
      <c r="D22" s="34"/>
      <c r="E22" s="34"/>
      <c r="F22" s="35">
        <f t="shared" si="0"/>
        <v>0</v>
      </c>
      <c r="G22" s="21">
        <v>30</v>
      </c>
      <c r="H22" s="36">
        <f t="shared" ref="H22" si="2">F22*G22</f>
        <v>0</v>
      </c>
      <c r="I22" s="33"/>
      <c r="J22" s="33"/>
      <c r="K22" s="38" t="s">
        <v>55</v>
      </c>
    </row>
    <row r="23" spans="1:11" s="46" customFormat="1" ht="24.9" customHeight="1" thickBot="1">
      <c r="A23" s="50"/>
      <c r="B23" s="51"/>
      <c r="C23" s="52"/>
      <c r="D23" s="52"/>
      <c r="E23" s="52" t="s">
        <v>28</v>
      </c>
      <c r="F23" s="52"/>
      <c r="G23" s="52"/>
      <c r="H23" s="53">
        <f>SUM(H6:H22)</f>
        <v>0</v>
      </c>
      <c r="I23" s="52"/>
      <c r="J23" s="52"/>
      <c r="K23" s="52"/>
    </row>
    <row r="24" spans="1:11" s="46" customFormat="1" ht="24.9" customHeight="1" thickBot="1">
      <c r="A24" s="47"/>
      <c r="B24" s="44"/>
      <c r="C24" s="45"/>
      <c r="D24" s="45"/>
      <c r="E24" s="45" t="s">
        <v>29</v>
      </c>
      <c r="F24" s="45"/>
      <c r="G24" s="45"/>
      <c r="H24" s="48">
        <f>H23*0.2</f>
        <v>0</v>
      </c>
      <c r="I24" s="45"/>
      <c r="J24" s="45"/>
      <c r="K24" s="45"/>
    </row>
    <row r="25" spans="1:11" s="46" customFormat="1" ht="24.9" customHeight="1" thickBot="1">
      <c r="A25" s="49"/>
      <c r="B25" s="44"/>
      <c r="C25" s="45"/>
      <c r="D25" s="45"/>
      <c r="E25" s="45" t="s">
        <v>30</v>
      </c>
      <c r="F25" s="45"/>
      <c r="G25" s="45"/>
      <c r="H25" s="48">
        <f>H23+H24</f>
        <v>0</v>
      </c>
      <c r="I25" s="45"/>
      <c r="J25" s="45"/>
      <c r="K25" s="45"/>
    </row>
    <row r="26" spans="1:11" s="40" customFormat="1">
      <c r="A26" s="39"/>
      <c r="B26" s="41"/>
      <c r="C26" s="42"/>
      <c r="D26" s="42"/>
      <c r="E26" s="42"/>
      <c r="F26" s="42"/>
      <c r="G26" s="42"/>
      <c r="H26" s="43"/>
      <c r="I26" s="42"/>
      <c r="J26" s="42"/>
      <c r="K26" s="42"/>
    </row>
    <row r="27" spans="1:11" s="40" customFormat="1">
      <c r="A27" s="39"/>
      <c r="B27" s="41"/>
      <c r="C27" s="42"/>
      <c r="D27" s="42"/>
      <c r="E27" s="42"/>
      <c r="F27" s="42"/>
      <c r="G27" s="42"/>
      <c r="H27" s="43"/>
      <c r="I27" s="42"/>
      <c r="J27" s="42"/>
      <c r="K27" s="42"/>
    </row>
    <row r="28" spans="1:11" s="40" customFormat="1">
      <c r="A28" s="39"/>
      <c r="B28" s="41"/>
      <c r="C28" s="42"/>
      <c r="D28" s="42"/>
      <c r="E28" s="42"/>
      <c r="F28" s="42"/>
      <c r="G28" s="42"/>
      <c r="H28" s="43"/>
      <c r="I28" s="42"/>
      <c r="J28" s="42"/>
      <c r="K28" s="42"/>
    </row>
    <row r="29" spans="1:11">
      <c r="A29" s="6"/>
      <c r="B29" s="23" t="s">
        <v>31</v>
      </c>
      <c r="C29" s="15"/>
      <c r="D29" s="15"/>
      <c r="E29" s="5"/>
      <c r="F29" s="5"/>
      <c r="G29" s="5"/>
      <c r="H29" s="7"/>
      <c r="I29" s="5"/>
      <c r="J29" s="8"/>
      <c r="K29" s="5"/>
    </row>
    <row r="30" spans="1:11">
      <c r="A30" s="6"/>
      <c r="B30" s="24" t="s">
        <v>32</v>
      </c>
      <c r="C30" s="6"/>
      <c r="D30" s="6"/>
      <c r="E30" s="5"/>
      <c r="F30" s="5"/>
      <c r="G30" s="5"/>
      <c r="H30" s="7"/>
      <c r="I30" s="5"/>
      <c r="J30" s="8"/>
      <c r="K30" s="5"/>
    </row>
    <row r="31" spans="1:11">
      <c r="A31" s="6"/>
      <c r="B31" s="24"/>
      <c r="C31" s="6"/>
      <c r="D31" s="6"/>
      <c r="E31" s="5"/>
      <c r="F31" s="5"/>
      <c r="G31" s="5"/>
      <c r="H31" s="7"/>
      <c r="I31" s="5"/>
      <c r="J31" s="8"/>
      <c r="K31" s="5"/>
    </row>
    <row r="32" spans="1:11">
      <c r="A32" s="6"/>
      <c r="B32" s="24" t="s">
        <v>33</v>
      </c>
      <c r="C32" s="9"/>
      <c r="D32" s="10"/>
      <c r="E32" s="5"/>
      <c r="F32" s="5"/>
      <c r="G32" s="5"/>
      <c r="H32" s="7"/>
      <c r="I32" s="5"/>
      <c r="J32" s="8"/>
      <c r="K32" s="5"/>
    </row>
    <row r="33" spans="1:11">
      <c r="A33" s="6"/>
      <c r="B33" s="24" t="s">
        <v>34</v>
      </c>
      <c r="C33" s="9"/>
      <c r="D33" s="10"/>
      <c r="E33" s="5"/>
      <c r="F33" s="5"/>
      <c r="G33" s="5"/>
      <c r="H33" s="7"/>
      <c r="I33" s="5"/>
      <c r="J33" s="8"/>
      <c r="K33" s="5"/>
    </row>
    <row r="34" spans="1:11">
      <c r="A34" s="1"/>
      <c r="B34" s="27" t="s">
        <v>35</v>
      </c>
      <c r="C34" s="11"/>
      <c r="D34" s="12"/>
      <c r="E34" s="2"/>
      <c r="F34" s="2"/>
      <c r="G34" s="2"/>
      <c r="H34" s="3"/>
      <c r="I34" s="2"/>
      <c r="J34" s="2"/>
      <c r="K34" s="1"/>
    </row>
    <row r="35" spans="1:11">
      <c r="A35" s="1"/>
      <c r="B35" s="27" t="s">
        <v>36</v>
      </c>
      <c r="C35" s="11"/>
      <c r="D35" s="12"/>
      <c r="E35" s="2"/>
      <c r="F35" s="2"/>
      <c r="G35" s="2"/>
      <c r="H35" s="3"/>
      <c r="I35" s="2"/>
      <c r="J35" s="2"/>
      <c r="K35" s="1"/>
    </row>
    <row r="36" spans="1:11" ht="36.75" customHeight="1">
      <c r="A36" s="55" t="s">
        <v>37</v>
      </c>
      <c r="B36" s="55"/>
      <c r="C36" s="11"/>
      <c r="D36" s="12"/>
      <c r="E36" s="2"/>
      <c r="F36" s="2"/>
      <c r="G36" s="2"/>
      <c r="H36" s="3"/>
      <c r="I36" s="2"/>
      <c r="J36" s="2"/>
      <c r="K36" s="1"/>
    </row>
    <row r="37" spans="1:11">
      <c r="A37" s="1"/>
      <c r="B37" s="28"/>
      <c r="C37" s="2"/>
      <c r="D37" s="2"/>
      <c r="E37" s="2"/>
      <c r="F37" s="2"/>
      <c r="G37" s="2"/>
      <c r="H37" s="3"/>
      <c r="I37" s="2"/>
      <c r="J37" s="2"/>
      <c r="K37" s="1"/>
    </row>
    <row r="38" spans="1:11">
      <c r="A38" s="1"/>
      <c r="B38" s="29" t="s">
        <v>38</v>
      </c>
      <c r="C38" s="13"/>
      <c r="D38" s="56" t="s">
        <v>39</v>
      </c>
      <c r="E38" s="56"/>
      <c r="F38" s="56"/>
      <c r="G38" s="56"/>
      <c r="H38" s="56"/>
      <c r="I38" s="56"/>
      <c r="J38" s="56"/>
      <c r="K38" s="56"/>
    </row>
    <row r="39" spans="1:11">
      <c r="A39" s="1"/>
      <c r="B39" s="29" t="s">
        <v>40</v>
      </c>
      <c r="C39" s="13"/>
      <c r="D39" s="13"/>
      <c r="E39" s="13"/>
      <c r="F39" s="13"/>
      <c r="G39" s="13"/>
      <c r="H39" s="14"/>
      <c r="I39" s="13"/>
      <c r="J39" s="13"/>
      <c r="K39" s="30"/>
    </row>
    <row r="40" spans="1:11">
      <c r="A40" s="1"/>
      <c r="B40" s="29"/>
      <c r="C40" s="13"/>
      <c r="D40" s="13"/>
      <c r="E40" s="13"/>
      <c r="F40" s="13"/>
      <c r="G40" s="13"/>
      <c r="H40" s="14"/>
      <c r="I40" s="13"/>
      <c r="J40" s="13"/>
      <c r="K40" s="30"/>
    </row>
    <row r="41" spans="1:11">
      <c r="A41" s="1"/>
      <c r="B41" s="28"/>
      <c r="C41" s="2"/>
      <c r="D41" s="2"/>
      <c r="E41" s="2"/>
      <c r="F41" s="2"/>
      <c r="G41" s="2"/>
      <c r="H41" s="3"/>
      <c r="I41" s="2"/>
      <c r="J41" s="2"/>
      <c r="K41" s="1"/>
    </row>
    <row r="42" spans="1:11">
      <c r="B42" s="29"/>
      <c r="C42" s="13"/>
      <c r="D42" s="13"/>
      <c r="E42" s="13"/>
      <c r="F42" s="13"/>
      <c r="G42" s="13"/>
      <c r="H42" s="14"/>
      <c r="I42" s="13"/>
      <c r="J42" s="13"/>
      <c r="K42" s="30"/>
    </row>
  </sheetData>
  <sheetProtection algorithmName="SHA-512" hashValue="bP4bXu49jKgPfQtaq6i7uNNzcxvPzS7WalNhs208aT+gGUN7HS76pGyR3I+CY4FdqG4IEiFgXFK8dKHOi2jWmA==" saltValue="M//fzQyo/RoJ5TqNLHhbCQ==" spinCount="100000" sheet="1" objects="1" scenarios="1"/>
  <mergeCells count="3">
    <mergeCell ref="A36:B36"/>
    <mergeCell ref="D38:K38"/>
    <mergeCell ref="A3:K3"/>
  </mergeCells>
  <phoneticPr fontId="1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4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28120D2BECC74CA42A64252BC2AB3E" ma:contentTypeVersion="4" ma:contentTypeDescription="Crée un document." ma:contentTypeScope="" ma:versionID="0488e0f6e73f2573af8529178c32d5a2">
  <xsd:schema xmlns:xsd="http://www.w3.org/2001/XMLSchema" xmlns:xs="http://www.w3.org/2001/XMLSchema" xmlns:p="http://schemas.microsoft.com/office/2006/metadata/properties" xmlns:ns2="0f1a7312-f406-47e9-8f94-0dec17cbdd97" targetNamespace="http://schemas.microsoft.com/office/2006/metadata/properties" ma:root="true" ma:fieldsID="31138c1f8f97d1e8355eb1d5f2738c10" ns2:_="">
    <xsd:import namespace="0f1a7312-f406-47e9-8f94-0dec17cbd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a7312-f406-47e9-8f94-0dec17cbd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D06486-4041-4BEA-A46B-EC3518ABFA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1a7312-f406-47e9-8f94-0dec17cbd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B2C0A4-2354-4048-BC49-3458D1E17D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721B0-E807-4043-B8A0-DC1C424CBB1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Raphaël PALAYER</dc:creator>
  <cp:keywords/>
  <dc:description/>
  <cp:lastModifiedBy>Sophie GODEFROY</cp:lastModifiedBy>
  <cp:revision/>
  <cp:lastPrinted>2025-04-08T08:25:49Z</cp:lastPrinted>
  <dcterms:created xsi:type="dcterms:W3CDTF">2025-01-20T11:10:08Z</dcterms:created>
  <dcterms:modified xsi:type="dcterms:W3CDTF">2025-04-08T08:26:45Z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0x0101005128120D2BECC74CA42A64252BC2AB3E</vt:lpwstr>
  </property>
</Properties>
</file>