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sm-dc.schutmachon.local\Commun\CHANTIERS\IMMOBILIERE VALRIM\17 logements TAIN\DCE\DPGF\"/>
    </mc:Choice>
  </mc:AlternateContent>
  <xr:revisionPtr revIDLastSave="0" documentId="13_ncr:1_{D8FAFA01-02E6-4B6D-91F3-0C2A31FF4C5D}" xr6:coauthVersionLast="47" xr6:coauthVersionMax="47" xr10:uidLastSave="{00000000-0000-0000-0000-000000000000}"/>
  <bookViews>
    <workbookView xWindow="28680" yWindow="-120" windowWidth="29040" windowHeight="15840" tabRatio="534" xr2:uid="{00000000-000D-0000-FFFF-FFFF00000000}"/>
  </bookViews>
  <sheets>
    <sheet name="DPGF lot 01" sheetId="1" r:id="rId1"/>
  </sheets>
  <definedNames>
    <definedName name="Excel_BuiltIn_Print_Area">'DPGF lot 01'!$A$3:$F$5</definedName>
    <definedName name="Excel_BuiltIn_Print_Area_1">'DPGF lot 01'!$A$3:$D$75</definedName>
    <definedName name="Excel_BuiltIn_Print_Area_1_1">'DPGF lot 01'!$A$3:$D$5</definedName>
    <definedName name="Excel_BuiltIn_Print_Area_1_1_1">'DPGF lot 01'!$A$3:$D$5</definedName>
    <definedName name="Excel_BuiltIn_Print_Area_1_1_1_1">#REF!</definedName>
    <definedName name="Excel_BuiltIn_Print_Area_1_1_1_1_1">#REF!</definedName>
    <definedName name="Excel_BuiltIn_Print_Area_1_1_1_1_1_1">#REF!</definedName>
    <definedName name="Excel_BuiltIn_Print_Area_1_1_1_1_1_1_1">"$#REF !.$A$3"</definedName>
    <definedName name="Excel_BuiltIn_Print_Area_2_1">'DPGF lot 01'!$A$3:$D$5</definedName>
    <definedName name="Excel_BuiltIn_Print_Area_2_1_1">#REF!</definedName>
    <definedName name="Excel_BuiltIn_Print_Area_3">#REF!</definedName>
    <definedName name="Excel_BuiltIn_Print_Area_3_1">#REF!</definedName>
    <definedName name="Excel_BuiltIn_Print_Titles">'DPGF lot 01'!$A$3:$IQ$5</definedName>
    <definedName name="Excel_BuiltIn_Print_Titles_1">#REF!</definedName>
    <definedName name="Excel_BuiltIn_Print_Titles_1_1">#REF!</definedName>
    <definedName name="Excel_BuiltIn_Print_Titles_1_1_1">#REF!</definedName>
    <definedName name="Excel_BuiltIn_Print_Titles_1_1_1_1">#REF!</definedName>
    <definedName name="Excel_BuiltIn_Print_Titles_2_1">#REF!</definedName>
    <definedName name="_xlnm.Print_Titles" localSheetId="0">'DPGF lot 01'!$1:$5</definedName>
    <definedName name="OLE_LINK1">"$#REF !.$#REF !$#REF !"</definedName>
    <definedName name="OLE_LINK1_1">"$#REF !.$#REF !$#REF !"</definedName>
    <definedName name="OLE_LINK1_3">"$#REF !.$#REF !$#REF !"</definedName>
    <definedName name="_xlnm.Print_Area" localSheetId="0">'DPGF lot 01'!$A$1:$F$85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1" l="1"/>
  <c r="D10" i="1"/>
</calcChain>
</file>

<file path=xl/sharedStrings.xml><?xml version="1.0" encoding="utf-8"?>
<sst xmlns="http://schemas.openxmlformats.org/spreadsheetml/2006/main" count="166" uniqueCount="123">
  <si>
    <t>n°</t>
  </si>
  <si>
    <t>U</t>
  </si>
  <si>
    <t>Q</t>
  </si>
  <si>
    <t xml:space="preserve">PU </t>
  </si>
  <si>
    <t xml:space="preserve">PT </t>
  </si>
  <si>
    <t>TOTAL HT</t>
  </si>
  <si>
    <t>TVA 20 %</t>
  </si>
  <si>
    <t>TOTAL TTC</t>
  </si>
  <si>
    <t xml:space="preserve">Décomposition du prix global forfaitaire </t>
  </si>
  <si>
    <t>Désignation</t>
  </si>
  <si>
    <t>1.1</t>
  </si>
  <si>
    <t>1.1.1</t>
  </si>
  <si>
    <t>TERRASSEMENT</t>
  </si>
  <si>
    <t>Terrassement en pleine mase</t>
  </si>
  <si>
    <t>Couche de forme</t>
  </si>
  <si>
    <t>Remblaiement</t>
  </si>
  <si>
    <t>Evacuation</t>
  </si>
  <si>
    <t>m²</t>
  </si>
  <si>
    <t>1.1.2</t>
  </si>
  <si>
    <t>1.1.3</t>
  </si>
  <si>
    <t>1.1.4</t>
  </si>
  <si>
    <t>1.2</t>
  </si>
  <si>
    <t>RESEAUX</t>
  </si>
  <si>
    <r>
      <t>m</t>
    </r>
    <r>
      <rPr>
        <vertAlign val="superscript"/>
        <sz val="11"/>
        <rFont val="Arial"/>
        <family val="2"/>
      </rPr>
      <t>3</t>
    </r>
  </si>
  <si>
    <t>Tranchées</t>
  </si>
  <si>
    <t>ml</t>
  </si>
  <si>
    <t>Lit de sable</t>
  </si>
  <si>
    <t>Grillage avertisseur</t>
  </si>
  <si>
    <t>1.2.1</t>
  </si>
  <si>
    <t>1.2.2</t>
  </si>
  <si>
    <t>1.2.3</t>
  </si>
  <si>
    <t>1.2.4</t>
  </si>
  <si>
    <t>Alimentation ORANGE</t>
  </si>
  <si>
    <t xml:space="preserve"> - Chambre de tirage L2T</t>
  </si>
  <si>
    <t xml:space="preserve"> - PVC LST 41,8x45</t>
  </si>
  <si>
    <t>Réseaux AEP</t>
  </si>
  <si>
    <t xml:space="preserve"> - regard 100 x 100 cm </t>
  </si>
  <si>
    <t>1.2.5</t>
  </si>
  <si>
    <t>1.2.6</t>
  </si>
  <si>
    <t>Alimentation ENEDIS</t>
  </si>
  <si>
    <t>1.2.7</t>
  </si>
  <si>
    <t>1.2.8</t>
  </si>
  <si>
    <t>1.2.9</t>
  </si>
  <si>
    <t>1.2.10</t>
  </si>
  <si>
    <t>1.2.11</t>
  </si>
  <si>
    <t>1.2.12</t>
  </si>
  <si>
    <t>1.2.13</t>
  </si>
  <si>
    <t>Eclairage extérieur</t>
  </si>
  <si>
    <t xml:space="preserve"> - Fourreaux TPC diam 90</t>
  </si>
  <si>
    <t>Réseaux EU/EV</t>
  </si>
  <si>
    <t>à la charge de lot Elec</t>
  </si>
  <si>
    <t xml:space="preserve"> - Logette ECD-2D</t>
  </si>
  <si>
    <t>Alimentation IRVE</t>
  </si>
  <si>
    <t>à la charge de ORANGE</t>
  </si>
  <si>
    <t xml:space="preserve"> - Cablage</t>
  </si>
  <si>
    <t>Réseaux EP</t>
  </si>
  <si>
    <t xml:space="preserve"> - Canalisation</t>
  </si>
  <si>
    <t xml:space="preserve"> - Regard pied de chute</t>
  </si>
  <si>
    <t xml:space="preserve"> - Canalisations diam 200 </t>
  </si>
  <si>
    <t xml:space="preserve"> - Regard siphoîde de sortie</t>
  </si>
  <si>
    <t xml:space="preserve"> - Borne pour place PMR</t>
  </si>
  <si>
    <t>Puits perdus</t>
  </si>
  <si>
    <t>Réseaux d'arrosage</t>
  </si>
  <si>
    <t>pour mémoire</t>
  </si>
  <si>
    <t>Noue paysagère</t>
  </si>
  <si>
    <t>Ens</t>
  </si>
  <si>
    <t>1.3</t>
  </si>
  <si>
    <t>VOIRIE, BORDURES, ABORDS</t>
  </si>
  <si>
    <t>Couche de fondation chaussée</t>
  </si>
  <si>
    <t>1.3.1</t>
  </si>
  <si>
    <t>Semi-concassé, imprégnation</t>
  </si>
  <si>
    <t>1.3.2</t>
  </si>
  <si>
    <t>1.3.3</t>
  </si>
  <si>
    <t>1.3.4</t>
  </si>
  <si>
    <t>1.3.5</t>
  </si>
  <si>
    <t>Panneau de signalisation PMR</t>
  </si>
  <si>
    <t>Cheminement en béton désactivé</t>
  </si>
  <si>
    <t>1.3.6</t>
  </si>
  <si>
    <t>1.3.7</t>
  </si>
  <si>
    <t>1.3.8</t>
  </si>
  <si>
    <t>Stabilisé</t>
  </si>
  <si>
    <t>Caniveau à grille</t>
  </si>
  <si>
    <t xml:space="preserve"> - longueur 4,00 ml</t>
  </si>
  <si>
    <t xml:space="preserve"> - longueur 8,00 ml </t>
  </si>
  <si>
    <t xml:space="preserve"> </t>
  </si>
  <si>
    <t xml:space="preserve"> - sur étancheité</t>
  </si>
  <si>
    <t xml:space="preserve"> - sur pleine masse</t>
  </si>
  <si>
    <t xml:space="preserve"> - panneaux</t>
  </si>
  <si>
    <t xml:space="preserve"> - marquage</t>
  </si>
  <si>
    <t>1.4</t>
  </si>
  <si>
    <t>AMENAGEMENTS, ESPACES VERTS</t>
  </si>
  <si>
    <t>1.4.1</t>
  </si>
  <si>
    <t>Terre végétale et réglage</t>
  </si>
  <si>
    <t>1.4.2</t>
  </si>
  <si>
    <t>1.4.3</t>
  </si>
  <si>
    <t>Arrosage espace verts communs et plantation</t>
  </si>
  <si>
    <t>Plantation d'arbres</t>
  </si>
  <si>
    <t>1.4.4</t>
  </si>
  <si>
    <t>1.4.5</t>
  </si>
  <si>
    <t>Haies vives</t>
  </si>
  <si>
    <t>Engazonnement</t>
  </si>
  <si>
    <t>1.4.6</t>
  </si>
  <si>
    <t>Plantes grimpantes</t>
  </si>
  <si>
    <t>1.5</t>
  </si>
  <si>
    <t>CLOTURES</t>
  </si>
  <si>
    <t>1.5.1</t>
  </si>
  <si>
    <t>1.5.2</t>
  </si>
  <si>
    <t>Portillon</t>
  </si>
  <si>
    <t>1.6</t>
  </si>
  <si>
    <t>DIVERS</t>
  </si>
  <si>
    <t>1.6.1</t>
  </si>
  <si>
    <t>Plan d'EXE</t>
  </si>
  <si>
    <t>Essais, Recolement</t>
  </si>
  <si>
    <t>1.6.2</t>
  </si>
  <si>
    <t>Enrobé 120 kg/m²</t>
  </si>
  <si>
    <t>Bordures A1</t>
  </si>
  <si>
    <t xml:space="preserve"> - Raccordement sur réseaux existant (2 x 3 ml)</t>
  </si>
  <si>
    <t xml:space="preserve"> - Suppression de puits existants</t>
  </si>
  <si>
    <t xml:space="preserve"> - PV bande de guidage</t>
  </si>
  <si>
    <t xml:space="preserve"> - ht 1,00 ml</t>
  </si>
  <si>
    <t xml:space="preserve"> - ht 1,50 ml </t>
  </si>
  <si>
    <t>Cloture en panneaux rigides</t>
  </si>
  <si>
    <t>LOT n°01 : TERRASSEMENT, VRD, VOIRIES, ESPACES VERTS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</si>
</sst>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.00&quot; €&quot;"/>
    <numFmt numFmtId="165" formatCode="#,##0.00\ [$€-40C];[Red]\-#,##0.00\ [$€-40C]"/>
    <numFmt numFmtId="166" formatCode="#,##0.00&quot;   &quot;"/>
  </numFmts>
  <fonts count="16" x14ac:knownFonts="1">
    <font>
      <sz val="10"/>
      <name val="Arial"/>
      <family val="2"/>
    </font>
    <font>
      <b/>
      <sz val="18"/>
      <color indexed="56"/>
      <name val="Cambria"/>
      <family val="2"/>
    </font>
    <font>
      <b/>
      <u/>
      <sz val="16"/>
      <name val="Arial"/>
      <family val="2"/>
    </font>
    <font>
      <b/>
      <sz val="2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u/>
      <sz val="16"/>
      <color rgb="FFFF0000"/>
      <name val="Arial"/>
      <family val="2"/>
    </font>
    <font>
      <b/>
      <sz val="10"/>
      <color rgb="FFFF0000"/>
      <name val="Arial"/>
      <family val="2"/>
    </font>
    <font>
      <sz val="8"/>
      <name val="Arial"/>
      <family val="2"/>
    </font>
    <font>
      <b/>
      <sz val="11"/>
      <color rgb="FFFF0000"/>
      <name val="Arial"/>
      <family val="2"/>
    </font>
    <font>
      <vertAlign val="superscript"/>
      <sz val="11"/>
      <name val="Arial"/>
      <family val="2"/>
    </font>
    <font>
      <b/>
      <sz val="10"/>
      <name val="Arial"/>
      <family val="2"/>
    </font>
    <font>
      <u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44" fontId="7" fillId="0" borderId="0" applyFont="0" applyFill="0" applyBorder="0" applyAlignment="0" applyProtection="0"/>
  </cellStyleXfs>
  <cellXfs count="46">
    <xf numFmtId="0" fontId="0" fillId="0" borderId="0" xfId="0"/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5" fillId="0" borderId="0" xfId="0" applyFont="1" applyAlignment="1">
      <alignment horizontal="justify" vertical="center"/>
    </xf>
    <xf numFmtId="165" fontId="5" fillId="0" borderId="0" xfId="0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Border="1" applyAlignment="1">
      <alignment vertical="center"/>
    </xf>
    <xf numFmtId="49" fontId="5" fillId="0" borderId="0" xfId="0" applyNumberFormat="1" applyFont="1" applyAlignment="1">
      <alignment vertical="center"/>
    </xf>
    <xf numFmtId="165" fontId="5" fillId="0" borderId="1" xfId="0" applyNumberFormat="1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2" fontId="5" fillId="0" borderId="0" xfId="0" applyNumberFormat="1" applyFont="1" applyBorder="1" applyAlignment="1">
      <alignment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" fontId="5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49" fontId="0" fillId="0" borderId="0" xfId="0" applyNumberFormat="1" applyAlignment="1">
      <alignment vertical="center"/>
    </xf>
    <xf numFmtId="0" fontId="0" fillId="0" borderId="0" xfId="0" applyFont="1" applyAlignment="1">
      <alignment vertical="center"/>
    </xf>
    <xf numFmtId="164" fontId="0" fillId="0" borderId="0" xfId="0" applyNumberFormat="1" applyAlignment="1">
      <alignment vertical="center"/>
    </xf>
    <xf numFmtId="166" fontId="6" fillId="0" borderId="0" xfId="0" applyNumberFormat="1" applyFont="1" applyFill="1" applyAlignment="1">
      <alignment horizontal="right" vertical="center"/>
    </xf>
    <xf numFmtId="0" fontId="0" fillId="0" borderId="0" xfId="0" applyAlignment="1">
      <alignment horizontal="center" vertical="center"/>
    </xf>
    <xf numFmtId="44" fontId="8" fillId="0" borderId="0" xfId="2" applyFont="1" applyBorder="1" applyAlignment="1">
      <alignment horizontal="right" vertical="center" wrapText="1"/>
    </xf>
    <xf numFmtId="0" fontId="9" fillId="0" borderId="0" xfId="0" applyFont="1" applyAlignment="1">
      <alignment horizontal="center" vertical="center"/>
    </xf>
    <xf numFmtId="165" fontId="6" fillId="0" borderId="0" xfId="0" applyNumberFormat="1" applyFont="1" applyBorder="1" applyAlignment="1">
      <alignment vertical="center"/>
    </xf>
    <xf numFmtId="165" fontId="6" fillId="0" borderId="5" xfId="0" applyNumberFormat="1" applyFont="1" applyBorder="1" applyAlignment="1">
      <alignment vertical="center"/>
    </xf>
    <xf numFmtId="165" fontId="10" fillId="0" borderId="0" xfId="0" applyNumberFormat="1" applyFont="1" applyFill="1" applyBorder="1" applyAlignment="1">
      <alignment vertical="center"/>
    </xf>
    <xf numFmtId="49" fontId="4" fillId="0" borderId="0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justify" vertical="center"/>
    </xf>
    <xf numFmtId="0" fontId="4" fillId="0" borderId="0" xfId="0" applyFont="1" applyBorder="1" applyAlignment="1">
      <alignment horizontal="justify" vertical="center"/>
    </xf>
    <xf numFmtId="44" fontId="5" fillId="0" borderId="0" xfId="2" applyFont="1" applyBorder="1" applyAlignment="1">
      <alignment horizontal="right" vertical="center" wrapText="1"/>
    </xf>
    <xf numFmtId="165" fontId="12" fillId="0" borderId="0" xfId="0" applyNumberFormat="1" applyFont="1" applyFill="1" applyBorder="1" applyAlignment="1">
      <alignment vertical="center"/>
    </xf>
    <xf numFmtId="2" fontId="5" fillId="0" borderId="0" xfId="0" applyNumberFormat="1" applyFont="1" applyAlignment="1">
      <alignment vertical="center"/>
    </xf>
    <xf numFmtId="2" fontId="4" fillId="0" borderId="0" xfId="0" applyNumberFormat="1" applyFont="1" applyBorder="1" applyAlignment="1">
      <alignment horizontal="justify" vertical="center"/>
    </xf>
    <xf numFmtId="165" fontId="4" fillId="0" borderId="0" xfId="0" applyNumberFormat="1" applyFont="1" applyFill="1" applyBorder="1" applyAlignment="1">
      <alignment vertical="center"/>
    </xf>
    <xf numFmtId="165" fontId="14" fillId="0" borderId="0" xfId="0" applyNumberFormat="1" applyFont="1" applyFill="1" applyBorder="1" applyAlignment="1">
      <alignment vertical="center"/>
    </xf>
    <xf numFmtId="0" fontId="15" fillId="0" borderId="0" xfId="0" applyFont="1" applyAlignment="1">
      <alignment horizontal="justify" vertical="center"/>
    </xf>
    <xf numFmtId="0" fontId="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Border="1" applyAlignment="1">
      <alignment horizontal="justify" vertical="center"/>
    </xf>
    <xf numFmtId="49" fontId="2" fillId="0" borderId="0" xfId="0" applyNumberFormat="1" applyFont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</cellXfs>
  <cellStyles count="3">
    <cellStyle name="Monétaire" xfId="2" builtinId="4"/>
    <cellStyle name="Normal" xfId="0" builtinId="0"/>
    <cellStyle name="Titre 1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1162049</xdr:colOff>
      <xdr:row>71</xdr:row>
      <xdr:rowOff>63500</xdr:rowOff>
    </xdr:from>
    <xdr:to>
      <xdr:col>2</xdr:col>
      <xdr:colOff>375919</xdr:colOff>
      <xdr:row>75</xdr:row>
      <xdr:rowOff>9525</xdr:rowOff>
    </xdr:to>
    <xdr:sp macro="" textlink="" fLocksText="0">
      <xdr:nvSpPr>
        <xdr:cNvPr id="3" name="Rectangl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1676399" y="2882900"/>
          <a:ext cx="2328545" cy="121285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360" tIns="22680" rIns="27360" bIns="0" anchor="t"/>
        <a:lstStyle/>
        <a:p>
          <a:pPr algn="ctr" rtl="0">
            <a:defRPr sz="1000"/>
          </a:pPr>
          <a:r>
            <a:rPr lang="fr-FR" sz="1100" b="0" i="0" u="sng" strike="noStrike" baseline="0">
              <a:solidFill>
                <a:srgbClr val="000000"/>
              </a:solidFill>
              <a:latin typeface="Arial"/>
              <a:cs typeface="Arial"/>
            </a:rPr>
            <a:t>Cachet entreprise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6"/>
  <sheetViews>
    <sheetView tabSelected="1" zoomScaleNormal="100" workbookViewId="0">
      <selection activeCell="H16" sqref="H16:H17"/>
    </sheetView>
  </sheetViews>
  <sheetFormatPr baseColWidth="10" defaultRowHeight="35.25" customHeight="1" x14ac:dyDescent="0.2"/>
  <cols>
    <col min="1" max="1" width="7.7109375" style="19" customWidth="1"/>
    <col min="2" max="2" width="44.85546875" style="18" customWidth="1"/>
    <col min="3" max="3" width="7.7109375" style="18" customWidth="1"/>
    <col min="4" max="4" width="10.42578125" style="18" customWidth="1"/>
    <col min="5" max="5" width="12.85546875" style="20" customWidth="1"/>
    <col min="6" max="6" width="18.7109375" style="18" customWidth="1"/>
    <col min="7" max="7" width="11.42578125" style="23"/>
    <col min="8" max="8" width="12.42578125" style="18" customWidth="1"/>
    <col min="9" max="16384" width="11.42578125" style="18"/>
  </cols>
  <sheetData>
    <row r="1" spans="1:7" ht="30" customHeight="1" x14ac:dyDescent="0.2">
      <c r="A1" s="42" t="s">
        <v>8</v>
      </c>
      <c r="B1" s="42"/>
      <c r="C1" s="42"/>
      <c r="D1" s="42"/>
      <c r="E1" s="42"/>
      <c r="F1" s="42"/>
      <c r="G1" s="18"/>
    </row>
    <row r="2" spans="1:7" ht="30" customHeight="1" x14ac:dyDescent="0.2">
      <c r="A2" s="1"/>
      <c r="B2" s="2"/>
      <c r="C2" s="2"/>
      <c r="D2" s="2"/>
      <c r="E2" s="2"/>
      <c r="F2" s="25"/>
      <c r="G2" s="18"/>
    </row>
    <row r="3" spans="1:7" ht="46.5" customHeight="1" x14ac:dyDescent="0.2">
      <c r="A3" s="43" t="s">
        <v>122</v>
      </c>
      <c r="B3" s="44"/>
      <c r="C3" s="44"/>
      <c r="D3" s="44"/>
      <c r="E3" s="44"/>
      <c r="F3" s="45"/>
      <c r="G3" s="18"/>
    </row>
    <row r="4" spans="1:7" ht="30" customHeight="1" x14ac:dyDescent="0.2">
      <c r="B4" s="21"/>
      <c r="F4" s="21"/>
      <c r="G4" s="18"/>
    </row>
    <row r="5" spans="1:7" s="6" customFormat="1" ht="20.100000000000001" customHeight="1" x14ac:dyDescent="0.2">
      <c r="A5" s="3" t="s">
        <v>0</v>
      </c>
      <c r="B5" s="4" t="s">
        <v>9</v>
      </c>
      <c r="C5" s="4" t="s">
        <v>1</v>
      </c>
      <c r="D5" s="4" t="s">
        <v>2</v>
      </c>
      <c r="E5" s="4" t="s">
        <v>3</v>
      </c>
      <c r="F5" s="5" t="s">
        <v>4</v>
      </c>
    </row>
    <row r="6" spans="1:7" s="9" customFormat="1" ht="20.100000000000001" customHeight="1" x14ac:dyDescent="0.2">
      <c r="A6" s="29" t="s">
        <v>10</v>
      </c>
      <c r="B6" s="30" t="s">
        <v>12</v>
      </c>
      <c r="C6" s="31"/>
      <c r="D6" s="31"/>
      <c r="E6" s="29"/>
      <c r="F6" s="8"/>
    </row>
    <row r="7" spans="1:7" s="9" customFormat="1" ht="20.100000000000001" customHeight="1" x14ac:dyDescent="0.2">
      <c r="A7" s="15" t="s">
        <v>11</v>
      </c>
      <c r="B7" s="7" t="s">
        <v>13</v>
      </c>
      <c r="C7" s="16" t="s">
        <v>23</v>
      </c>
      <c r="D7" s="34">
        <v>3180</v>
      </c>
      <c r="E7" s="32"/>
      <c r="F7" s="33"/>
      <c r="G7" s="8"/>
    </row>
    <row r="8" spans="1:7" s="9" customFormat="1" ht="20.100000000000001" customHeight="1" x14ac:dyDescent="0.2">
      <c r="A8" s="15" t="s">
        <v>18</v>
      </c>
      <c r="B8" s="7" t="s">
        <v>14</v>
      </c>
      <c r="C8" s="16" t="s">
        <v>17</v>
      </c>
      <c r="D8" s="34">
        <v>780</v>
      </c>
      <c r="E8" s="32"/>
      <c r="F8" s="33"/>
      <c r="G8" s="8"/>
    </row>
    <row r="9" spans="1:7" s="9" customFormat="1" ht="20.100000000000001" customHeight="1" x14ac:dyDescent="0.2">
      <c r="A9" s="15" t="s">
        <v>19</v>
      </c>
      <c r="B9" s="7" t="s">
        <v>15</v>
      </c>
      <c r="C9" s="16" t="s">
        <v>23</v>
      </c>
      <c r="D9" s="34">
        <v>875</v>
      </c>
      <c r="E9" s="32"/>
      <c r="F9" s="33"/>
      <c r="G9" s="8"/>
    </row>
    <row r="10" spans="1:7" s="9" customFormat="1" ht="20.100000000000001" customHeight="1" x14ac:dyDescent="0.2">
      <c r="A10" s="15" t="s">
        <v>20</v>
      </c>
      <c r="B10" s="7" t="s">
        <v>16</v>
      </c>
      <c r="C10" s="16" t="s">
        <v>23</v>
      </c>
      <c r="D10" s="34">
        <f>+D7-D9</f>
        <v>2305</v>
      </c>
      <c r="E10" s="32"/>
      <c r="F10" s="33"/>
      <c r="G10" s="8"/>
    </row>
    <row r="11" spans="1:7" s="9" customFormat="1" ht="20.100000000000001" customHeight="1" x14ac:dyDescent="0.2">
      <c r="A11" s="29" t="s">
        <v>21</v>
      </c>
      <c r="B11" s="30" t="s">
        <v>22</v>
      </c>
      <c r="C11" s="31"/>
      <c r="D11" s="35"/>
      <c r="E11" s="29"/>
      <c r="F11" s="8"/>
    </row>
    <row r="12" spans="1:7" s="9" customFormat="1" ht="20.100000000000001" customHeight="1" x14ac:dyDescent="0.2">
      <c r="A12" s="15" t="s">
        <v>28</v>
      </c>
      <c r="B12" s="7" t="s">
        <v>24</v>
      </c>
      <c r="C12" s="16" t="s">
        <v>25</v>
      </c>
      <c r="D12" s="34">
        <v>150</v>
      </c>
      <c r="E12" s="32"/>
      <c r="F12" s="33"/>
      <c r="G12" s="8"/>
    </row>
    <row r="13" spans="1:7" s="9" customFormat="1" ht="20.100000000000001" customHeight="1" x14ac:dyDescent="0.2">
      <c r="A13" s="15" t="s">
        <v>29</v>
      </c>
      <c r="B13" s="7" t="s">
        <v>26</v>
      </c>
      <c r="C13" s="16" t="s">
        <v>23</v>
      </c>
      <c r="D13" s="34">
        <f>D12*0.1</f>
        <v>15</v>
      </c>
      <c r="E13" s="32"/>
      <c r="F13" s="33"/>
      <c r="G13" s="8"/>
    </row>
    <row r="14" spans="1:7" s="9" customFormat="1" ht="20.100000000000001" customHeight="1" x14ac:dyDescent="0.2">
      <c r="A14" s="15" t="s">
        <v>30</v>
      </c>
      <c r="B14" s="7" t="s">
        <v>27</v>
      </c>
      <c r="C14" s="16" t="s">
        <v>25</v>
      </c>
      <c r="D14" s="34">
        <v>155</v>
      </c>
      <c r="E14" s="32"/>
      <c r="F14" s="33"/>
      <c r="G14" s="8"/>
    </row>
    <row r="15" spans="1:7" s="9" customFormat="1" ht="20.100000000000001" customHeight="1" x14ac:dyDescent="0.2">
      <c r="A15" s="15" t="s">
        <v>31</v>
      </c>
      <c r="B15" s="38" t="s">
        <v>32</v>
      </c>
      <c r="C15" s="16"/>
      <c r="D15" s="34"/>
      <c r="E15" s="32"/>
      <c r="F15" s="36"/>
      <c r="G15" s="8"/>
    </row>
    <row r="16" spans="1:7" s="9" customFormat="1" ht="20.100000000000001" customHeight="1" x14ac:dyDescent="0.2">
      <c r="A16" s="15"/>
      <c r="B16" s="7" t="s">
        <v>54</v>
      </c>
      <c r="C16" s="39" t="s">
        <v>53</v>
      </c>
      <c r="D16" s="34"/>
      <c r="E16" s="32"/>
      <c r="F16" s="36"/>
      <c r="G16" s="8"/>
    </row>
    <row r="17" spans="1:7" s="9" customFormat="1" ht="20.100000000000001" customHeight="1" x14ac:dyDescent="0.2">
      <c r="A17" s="15"/>
      <c r="B17" s="7" t="s">
        <v>33</v>
      </c>
      <c r="C17" s="16" t="s">
        <v>1</v>
      </c>
      <c r="D17" s="17">
        <v>1</v>
      </c>
      <c r="E17" s="32"/>
      <c r="F17" s="36"/>
      <c r="G17" s="8"/>
    </row>
    <row r="18" spans="1:7" s="9" customFormat="1" ht="20.100000000000001" customHeight="1" x14ac:dyDescent="0.2">
      <c r="A18" s="15"/>
      <c r="B18" s="7" t="s">
        <v>34</v>
      </c>
      <c r="C18" s="16" t="s">
        <v>25</v>
      </c>
      <c r="D18" s="34">
        <v>12</v>
      </c>
      <c r="E18" s="24"/>
      <c r="F18" s="37"/>
      <c r="G18" s="8"/>
    </row>
    <row r="19" spans="1:7" s="9" customFormat="1" ht="20.100000000000001" customHeight="1" x14ac:dyDescent="0.2">
      <c r="A19" s="15" t="s">
        <v>37</v>
      </c>
      <c r="B19" s="38" t="s">
        <v>35</v>
      </c>
      <c r="C19" s="16"/>
      <c r="D19" s="34"/>
      <c r="E19" s="24"/>
      <c r="F19" s="37"/>
      <c r="G19" s="8"/>
    </row>
    <row r="20" spans="1:7" s="9" customFormat="1" ht="20.100000000000001" customHeight="1" x14ac:dyDescent="0.2">
      <c r="A20" s="15"/>
      <c r="B20" s="7" t="s">
        <v>36</v>
      </c>
      <c r="C20" s="16" t="s">
        <v>1</v>
      </c>
      <c r="D20" s="17">
        <v>1</v>
      </c>
      <c r="E20" s="24"/>
      <c r="F20" s="37"/>
      <c r="G20" s="8"/>
    </row>
    <row r="21" spans="1:7" s="9" customFormat="1" ht="20.100000000000001" customHeight="1" x14ac:dyDescent="0.2">
      <c r="A21" s="15" t="s">
        <v>38</v>
      </c>
      <c r="B21" s="38" t="s">
        <v>39</v>
      </c>
      <c r="C21" s="16"/>
      <c r="D21" s="34"/>
      <c r="E21" s="24"/>
      <c r="F21" s="37"/>
      <c r="G21" s="8"/>
    </row>
    <row r="22" spans="1:7" s="9" customFormat="1" ht="20.100000000000001" customHeight="1" x14ac:dyDescent="0.2">
      <c r="A22" s="15"/>
      <c r="B22" s="7" t="s">
        <v>51</v>
      </c>
      <c r="C22" s="39" t="s">
        <v>50</v>
      </c>
      <c r="D22" s="34"/>
      <c r="E22" s="24"/>
      <c r="F22" s="37"/>
      <c r="G22" s="8"/>
    </row>
    <row r="23" spans="1:7" s="9" customFormat="1" ht="20.100000000000001" customHeight="1" x14ac:dyDescent="0.2">
      <c r="A23" s="15"/>
      <c r="B23" s="7" t="s">
        <v>48</v>
      </c>
      <c r="C23" s="16" t="s">
        <v>25</v>
      </c>
      <c r="D23" s="34">
        <v>4</v>
      </c>
      <c r="E23" s="24"/>
      <c r="F23" s="37"/>
      <c r="G23" s="8"/>
    </row>
    <row r="24" spans="1:7" s="9" customFormat="1" ht="20.100000000000001" customHeight="1" x14ac:dyDescent="0.2">
      <c r="A24" s="15" t="s">
        <v>40</v>
      </c>
      <c r="B24" s="38" t="s">
        <v>52</v>
      </c>
      <c r="C24" s="16"/>
      <c r="D24" s="34"/>
      <c r="E24" s="24"/>
      <c r="F24" s="37"/>
      <c r="G24" s="8"/>
    </row>
    <row r="25" spans="1:7" s="9" customFormat="1" ht="20.100000000000001" customHeight="1" x14ac:dyDescent="0.2">
      <c r="A25" s="15"/>
      <c r="B25" s="7" t="s">
        <v>48</v>
      </c>
      <c r="C25" s="16" t="s">
        <v>25</v>
      </c>
      <c r="D25" s="34">
        <v>32</v>
      </c>
      <c r="E25" s="24"/>
      <c r="F25" s="37"/>
      <c r="G25" s="8"/>
    </row>
    <row r="26" spans="1:7" s="9" customFormat="1" ht="20.100000000000001" customHeight="1" x14ac:dyDescent="0.2">
      <c r="A26" s="15" t="s">
        <v>41</v>
      </c>
      <c r="B26" s="38" t="s">
        <v>47</v>
      </c>
      <c r="C26" s="16"/>
      <c r="D26" s="34"/>
      <c r="E26" s="24"/>
      <c r="F26" s="37"/>
      <c r="G26" s="8"/>
    </row>
    <row r="27" spans="1:7" s="9" customFormat="1" ht="20.100000000000001" customHeight="1" x14ac:dyDescent="0.2">
      <c r="A27" s="15"/>
      <c r="B27" s="7" t="s">
        <v>48</v>
      </c>
      <c r="C27" s="16" t="s">
        <v>25</v>
      </c>
      <c r="D27" s="34">
        <v>20</v>
      </c>
      <c r="E27" s="24"/>
      <c r="F27" s="37"/>
      <c r="G27" s="8"/>
    </row>
    <row r="28" spans="1:7" s="9" customFormat="1" ht="20.100000000000001" customHeight="1" x14ac:dyDescent="0.2">
      <c r="A28" s="15"/>
      <c r="B28" s="7" t="s">
        <v>60</v>
      </c>
      <c r="C28" s="16" t="s">
        <v>1</v>
      </c>
      <c r="D28" s="17">
        <v>1</v>
      </c>
      <c r="E28" s="24"/>
      <c r="F28" s="37"/>
      <c r="G28" s="8"/>
    </row>
    <row r="29" spans="1:7" s="9" customFormat="1" ht="20.100000000000001" customHeight="1" x14ac:dyDescent="0.2">
      <c r="A29" s="15" t="s">
        <v>42</v>
      </c>
      <c r="B29" s="40" t="s">
        <v>49</v>
      </c>
      <c r="E29" s="24"/>
      <c r="F29" s="37"/>
      <c r="G29" s="8"/>
    </row>
    <row r="30" spans="1:7" s="9" customFormat="1" ht="20.100000000000001" customHeight="1" x14ac:dyDescent="0.2">
      <c r="B30" s="9" t="s">
        <v>58</v>
      </c>
      <c r="C30" s="16" t="s">
        <v>25</v>
      </c>
      <c r="D30" s="34">
        <v>12</v>
      </c>
      <c r="E30" s="24"/>
      <c r="F30" s="37"/>
      <c r="G30" s="8"/>
    </row>
    <row r="31" spans="1:7" s="9" customFormat="1" ht="20.100000000000001" customHeight="1" x14ac:dyDescent="0.2">
      <c r="A31" s="15"/>
      <c r="B31" s="9" t="s">
        <v>59</v>
      </c>
      <c r="C31" s="16" t="s">
        <v>1</v>
      </c>
      <c r="D31" s="9">
        <v>2</v>
      </c>
      <c r="E31" s="24"/>
      <c r="F31" s="37"/>
      <c r="G31" s="8"/>
    </row>
    <row r="32" spans="1:7" s="9" customFormat="1" ht="20.100000000000001" customHeight="1" x14ac:dyDescent="0.2">
      <c r="A32" s="15"/>
      <c r="B32" s="9" t="s">
        <v>116</v>
      </c>
      <c r="C32" s="16" t="s">
        <v>65</v>
      </c>
      <c r="D32" s="9">
        <v>2</v>
      </c>
      <c r="E32" s="24"/>
      <c r="F32" s="37"/>
      <c r="G32" s="8"/>
    </row>
    <row r="33" spans="1:7" s="9" customFormat="1" ht="20.100000000000001" customHeight="1" x14ac:dyDescent="0.2">
      <c r="A33" s="15" t="s">
        <v>43</v>
      </c>
      <c r="B33" s="38" t="s">
        <v>55</v>
      </c>
      <c r="C33" s="16"/>
      <c r="D33" s="34"/>
      <c r="E33" s="24"/>
      <c r="F33" s="37"/>
      <c r="G33" s="8"/>
    </row>
    <row r="34" spans="1:7" s="9" customFormat="1" ht="20.100000000000001" customHeight="1" x14ac:dyDescent="0.2">
      <c r="A34" s="15"/>
      <c r="B34" s="7" t="s">
        <v>56</v>
      </c>
      <c r="C34" s="16" t="s">
        <v>25</v>
      </c>
      <c r="D34" s="34">
        <v>80</v>
      </c>
      <c r="E34" s="24"/>
      <c r="F34" s="37"/>
      <c r="G34" s="8"/>
    </row>
    <row r="35" spans="1:7" s="9" customFormat="1" ht="20.100000000000001" customHeight="1" x14ac:dyDescent="0.2">
      <c r="A35" s="15"/>
      <c r="B35" s="7" t="s">
        <v>57</v>
      </c>
      <c r="C35" s="16" t="s">
        <v>1</v>
      </c>
      <c r="D35" s="17">
        <v>6</v>
      </c>
      <c r="E35" s="24"/>
      <c r="F35" s="37"/>
      <c r="G35" s="8"/>
    </row>
    <row r="36" spans="1:7" s="9" customFormat="1" ht="20.100000000000001" customHeight="1" x14ac:dyDescent="0.2">
      <c r="A36" s="15" t="s">
        <v>44</v>
      </c>
      <c r="B36" s="38" t="s">
        <v>61</v>
      </c>
      <c r="C36" s="16" t="s">
        <v>1</v>
      </c>
      <c r="D36" s="17">
        <v>2</v>
      </c>
      <c r="E36" s="24"/>
      <c r="F36" s="37"/>
      <c r="G36" s="8"/>
    </row>
    <row r="37" spans="1:7" s="9" customFormat="1" ht="20.100000000000001" customHeight="1" x14ac:dyDescent="0.2">
      <c r="A37" s="15"/>
      <c r="B37" s="7" t="s">
        <v>117</v>
      </c>
      <c r="C37" s="16" t="s">
        <v>1</v>
      </c>
      <c r="D37" s="17">
        <v>2</v>
      </c>
      <c r="E37" s="24"/>
      <c r="F37" s="37"/>
      <c r="G37" s="8"/>
    </row>
    <row r="38" spans="1:7" s="9" customFormat="1" ht="20.100000000000001" customHeight="1" x14ac:dyDescent="0.2">
      <c r="A38" s="15" t="s">
        <v>45</v>
      </c>
      <c r="B38" s="7" t="s">
        <v>62</v>
      </c>
      <c r="C38" s="39" t="s">
        <v>63</v>
      </c>
      <c r="D38" s="17"/>
      <c r="E38" s="24"/>
      <c r="F38" s="37"/>
      <c r="G38" s="8"/>
    </row>
    <row r="39" spans="1:7" s="9" customFormat="1" ht="20.100000000000001" customHeight="1" x14ac:dyDescent="0.2">
      <c r="A39" s="15" t="s">
        <v>46</v>
      </c>
      <c r="B39" s="7" t="s">
        <v>64</v>
      </c>
      <c r="C39" s="16" t="s">
        <v>65</v>
      </c>
      <c r="D39" s="17">
        <v>1</v>
      </c>
      <c r="E39" s="24"/>
      <c r="F39" s="37"/>
      <c r="G39" s="8"/>
    </row>
    <row r="40" spans="1:7" s="9" customFormat="1" ht="20.100000000000001" customHeight="1" x14ac:dyDescent="0.2">
      <c r="A40" s="29" t="s">
        <v>66</v>
      </c>
      <c r="B40" s="30" t="s">
        <v>67</v>
      </c>
      <c r="C40" s="31"/>
      <c r="D40" s="35"/>
      <c r="E40" s="29"/>
      <c r="F40" s="8"/>
    </row>
    <row r="41" spans="1:7" s="9" customFormat="1" ht="20.100000000000001" customHeight="1" x14ac:dyDescent="0.2">
      <c r="A41" s="15" t="s">
        <v>69</v>
      </c>
      <c r="B41" s="7" t="s">
        <v>68</v>
      </c>
      <c r="C41" s="16" t="s">
        <v>17</v>
      </c>
      <c r="D41" s="34">
        <v>370</v>
      </c>
      <c r="E41" s="24"/>
      <c r="F41" s="28"/>
      <c r="G41" s="8"/>
    </row>
    <row r="42" spans="1:7" s="9" customFormat="1" ht="20.100000000000001" customHeight="1" x14ac:dyDescent="0.2">
      <c r="A42" s="15" t="s">
        <v>71</v>
      </c>
      <c r="B42" s="7" t="s">
        <v>70</v>
      </c>
      <c r="C42" s="16" t="s">
        <v>17</v>
      </c>
      <c r="D42" s="34">
        <v>130</v>
      </c>
      <c r="E42" s="24"/>
      <c r="F42" s="28"/>
      <c r="G42" s="8"/>
    </row>
    <row r="43" spans="1:7" s="9" customFormat="1" ht="20.100000000000001" customHeight="1" x14ac:dyDescent="0.2">
      <c r="A43" s="15" t="s">
        <v>72</v>
      </c>
      <c r="B43" s="7" t="s">
        <v>114</v>
      </c>
      <c r="C43" s="16" t="s">
        <v>17</v>
      </c>
      <c r="D43" s="34">
        <v>130</v>
      </c>
      <c r="E43" s="24"/>
      <c r="F43" s="28"/>
      <c r="G43" s="8"/>
    </row>
    <row r="44" spans="1:7" s="9" customFormat="1" ht="20.100000000000001" customHeight="1" x14ac:dyDescent="0.2">
      <c r="A44" s="15" t="s">
        <v>73</v>
      </c>
      <c r="B44" s="7" t="s">
        <v>115</v>
      </c>
      <c r="C44" s="16" t="s">
        <v>25</v>
      </c>
      <c r="D44" s="34">
        <v>110</v>
      </c>
      <c r="E44" s="24"/>
      <c r="F44" s="28"/>
      <c r="G44" s="8"/>
    </row>
    <row r="45" spans="1:7" s="9" customFormat="1" ht="20.100000000000001" customHeight="1" x14ac:dyDescent="0.2">
      <c r="A45" s="15" t="s">
        <v>74</v>
      </c>
      <c r="B45" s="38" t="s">
        <v>75</v>
      </c>
      <c r="C45" s="16"/>
      <c r="D45" s="34"/>
      <c r="E45" s="24"/>
      <c r="F45" s="28"/>
      <c r="G45" s="8"/>
    </row>
    <row r="46" spans="1:7" s="9" customFormat="1" ht="20.100000000000001" customHeight="1" x14ac:dyDescent="0.2">
      <c r="A46" s="15"/>
      <c r="B46" s="7" t="s">
        <v>87</v>
      </c>
      <c r="C46" s="16" t="s">
        <v>1</v>
      </c>
      <c r="D46" s="17">
        <v>1</v>
      </c>
      <c r="E46" s="24"/>
      <c r="F46" s="28"/>
      <c r="G46" s="8"/>
    </row>
    <row r="47" spans="1:7" s="9" customFormat="1" ht="20.100000000000001" customHeight="1" x14ac:dyDescent="0.2">
      <c r="A47" s="15"/>
      <c r="B47" s="7" t="s">
        <v>88</v>
      </c>
      <c r="C47" s="16" t="s">
        <v>1</v>
      </c>
      <c r="D47" s="17">
        <v>1</v>
      </c>
      <c r="E47" s="24"/>
      <c r="F47" s="28"/>
      <c r="G47" s="8"/>
    </row>
    <row r="48" spans="1:7" s="9" customFormat="1" ht="20.100000000000001" customHeight="1" x14ac:dyDescent="0.2">
      <c r="A48" s="15" t="s">
        <v>77</v>
      </c>
      <c r="B48" s="38" t="s">
        <v>76</v>
      </c>
      <c r="C48" s="16"/>
      <c r="D48" s="17"/>
      <c r="E48" s="24"/>
      <c r="F48" s="28"/>
      <c r="G48" s="8"/>
    </row>
    <row r="49" spans="1:7" s="9" customFormat="1" ht="20.100000000000001" customHeight="1" x14ac:dyDescent="0.2">
      <c r="A49" s="15" t="s">
        <v>84</v>
      </c>
      <c r="B49" s="7" t="s">
        <v>85</v>
      </c>
      <c r="C49" s="16" t="s">
        <v>17</v>
      </c>
      <c r="D49" s="34">
        <v>28</v>
      </c>
      <c r="E49" s="24"/>
      <c r="F49" s="28"/>
      <c r="G49" s="8"/>
    </row>
    <row r="50" spans="1:7" s="9" customFormat="1" ht="20.100000000000001" customHeight="1" x14ac:dyDescent="0.2">
      <c r="A50" s="15"/>
      <c r="B50" s="7" t="s">
        <v>86</v>
      </c>
      <c r="C50" s="16" t="s">
        <v>17</v>
      </c>
      <c r="D50" s="34">
        <v>84</v>
      </c>
      <c r="E50" s="24"/>
      <c r="F50" s="28"/>
      <c r="G50" s="8"/>
    </row>
    <row r="51" spans="1:7" s="9" customFormat="1" ht="20.100000000000001" customHeight="1" x14ac:dyDescent="0.2">
      <c r="A51" s="15"/>
      <c r="B51" s="7" t="s">
        <v>118</v>
      </c>
      <c r="C51" s="16" t="s">
        <v>25</v>
      </c>
      <c r="D51" s="34">
        <v>10</v>
      </c>
      <c r="E51" s="24"/>
      <c r="F51" s="28"/>
      <c r="G51" s="8"/>
    </row>
    <row r="52" spans="1:7" s="9" customFormat="1" ht="20.100000000000001" customHeight="1" x14ac:dyDescent="0.2">
      <c r="A52" s="15" t="s">
        <v>78</v>
      </c>
      <c r="B52" s="7" t="s">
        <v>80</v>
      </c>
      <c r="C52" s="16" t="s">
        <v>17</v>
      </c>
      <c r="D52" s="34">
        <v>130</v>
      </c>
      <c r="E52" s="24"/>
      <c r="F52" s="28"/>
      <c r="G52" s="8"/>
    </row>
    <row r="53" spans="1:7" s="9" customFormat="1" ht="20.100000000000001" customHeight="1" x14ac:dyDescent="0.2">
      <c r="A53" s="15" t="s">
        <v>79</v>
      </c>
      <c r="B53" s="41" t="s">
        <v>81</v>
      </c>
      <c r="C53" s="16"/>
      <c r="D53" s="17"/>
      <c r="E53" s="24"/>
      <c r="F53" s="28"/>
      <c r="G53" s="8"/>
    </row>
    <row r="54" spans="1:7" s="9" customFormat="1" ht="20.100000000000001" customHeight="1" x14ac:dyDescent="0.2">
      <c r="A54" s="15"/>
      <c r="B54" s="7" t="s">
        <v>82</v>
      </c>
      <c r="C54" s="16" t="s">
        <v>1</v>
      </c>
      <c r="D54" s="17">
        <v>1</v>
      </c>
      <c r="E54" s="24"/>
      <c r="F54" s="28"/>
      <c r="G54" s="8"/>
    </row>
    <row r="55" spans="1:7" s="9" customFormat="1" ht="20.100000000000001" customHeight="1" x14ac:dyDescent="0.2">
      <c r="A55" s="15"/>
      <c r="B55" s="7" t="s">
        <v>83</v>
      </c>
      <c r="C55" s="16" t="s">
        <v>1</v>
      </c>
      <c r="D55" s="17">
        <v>1</v>
      </c>
      <c r="E55" s="24"/>
      <c r="F55" s="28"/>
      <c r="G55" s="8"/>
    </row>
    <row r="56" spans="1:7" s="9" customFormat="1" ht="20.100000000000001" customHeight="1" x14ac:dyDescent="0.2">
      <c r="A56" s="29" t="s">
        <v>89</v>
      </c>
      <c r="B56" s="30" t="s">
        <v>90</v>
      </c>
      <c r="C56" s="31"/>
      <c r="D56" s="35"/>
      <c r="E56" s="29"/>
      <c r="F56" s="8"/>
    </row>
    <row r="57" spans="1:7" s="9" customFormat="1" ht="20.100000000000001" customHeight="1" x14ac:dyDescent="0.2">
      <c r="A57" s="15" t="s">
        <v>91</v>
      </c>
      <c r="B57" s="7" t="s">
        <v>92</v>
      </c>
      <c r="C57" s="16" t="s">
        <v>23</v>
      </c>
      <c r="D57" s="34">
        <v>195</v>
      </c>
      <c r="E57" s="24"/>
      <c r="F57" s="28"/>
      <c r="G57" s="8"/>
    </row>
    <row r="58" spans="1:7" s="9" customFormat="1" ht="20.100000000000001" customHeight="1" x14ac:dyDescent="0.2">
      <c r="A58" s="15" t="s">
        <v>93</v>
      </c>
      <c r="B58" s="7" t="s">
        <v>95</v>
      </c>
      <c r="C58" s="16" t="s">
        <v>65</v>
      </c>
      <c r="D58" s="17">
        <v>1</v>
      </c>
      <c r="E58" s="24"/>
      <c r="F58" s="28"/>
      <c r="G58" s="8"/>
    </row>
    <row r="59" spans="1:7" s="9" customFormat="1" ht="20.100000000000001" customHeight="1" x14ac:dyDescent="0.2">
      <c r="A59" s="15" t="s">
        <v>94</v>
      </c>
      <c r="B59" s="7" t="s">
        <v>96</v>
      </c>
      <c r="C59" s="16" t="s">
        <v>1</v>
      </c>
      <c r="D59" s="17">
        <v>9</v>
      </c>
      <c r="E59" s="24"/>
      <c r="F59" s="28"/>
      <c r="G59" s="8"/>
    </row>
    <row r="60" spans="1:7" s="9" customFormat="1" ht="20.100000000000001" customHeight="1" x14ac:dyDescent="0.2">
      <c r="A60" s="15" t="s">
        <v>97</v>
      </c>
      <c r="B60" s="7" t="s">
        <v>99</v>
      </c>
      <c r="C60" s="16" t="s">
        <v>25</v>
      </c>
      <c r="D60" s="34">
        <v>120</v>
      </c>
      <c r="E60" s="24"/>
      <c r="F60" s="28"/>
      <c r="G60" s="8"/>
    </row>
    <row r="61" spans="1:7" s="9" customFormat="1" ht="20.100000000000001" customHeight="1" x14ac:dyDescent="0.2">
      <c r="A61" s="15" t="s">
        <v>98</v>
      </c>
      <c r="B61" s="7" t="s">
        <v>100</v>
      </c>
      <c r="C61" s="16" t="s">
        <v>17</v>
      </c>
      <c r="D61" s="34">
        <v>640</v>
      </c>
      <c r="E61" s="24"/>
      <c r="F61" s="28"/>
      <c r="G61" s="8"/>
    </row>
    <row r="62" spans="1:7" s="9" customFormat="1" ht="20.100000000000001" customHeight="1" x14ac:dyDescent="0.2">
      <c r="A62" s="15" t="s">
        <v>101</v>
      </c>
      <c r="B62" s="7" t="s">
        <v>102</v>
      </c>
      <c r="C62" s="16" t="s">
        <v>25</v>
      </c>
      <c r="D62" s="34">
        <v>7</v>
      </c>
      <c r="E62" s="24"/>
      <c r="F62" s="28"/>
      <c r="G62" s="8"/>
    </row>
    <row r="63" spans="1:7" s="9" customFormat="1" ht="20.100000000000001" customHeight="1" x14ac:dyDescent="0.2">
      <c r="A63" s="29" t="s">
        <v>103</v>
      </c>
      <c r="B63" s="30" t="s">
        <v>104</v>
      </c>
      <c r="C63" s="31"/>
      <c r="D63" s="35"/>
      <c r="E63" s="29"/>
      <c r="F63" s="8"/>
    </row>
    <row r="64" spans="1:7" s="9" customFormat="1" ht="20.100000000000001" customHeight="1" x14ac:dyDescent="0.2">
      <c r="A64" s="15" t="s">
        <v>105</v>
      </c>
      <c r="B64" s="38" t="s">
        <v>121</v>
      </c>
      <c r="C64" s="16"/>
      <c r="D64" s="34"/>
      <c r="E64" s="29"/>
      <c r="F64" s="8"/>
    </row>
    <row r="65" spans="1:7" s="9" customFormat="1" ht="20.100000000000001" customHeight="1" x14ac:dyDescent="0.2">
      <c r="A65" s="15"/>
      <c r="B65" s="7" t="s">
        <v>119</v>
      </c>
      <c r="C65" s="16" t="s">
        <v>25</v>
      </c>
      <c r="D65" s="34">
        <v>40</v>
      </c>
      <c r="E65" s="29"/>
      <c r="F65" s="8"/>
    </row>
    <row r="66" spans="1:7" s="9" customFormat="1" ht="20.100000000000001" customHeight="1" x14ac:dyDescent="0.2">
      <c r="A66" s="15"/>
      <c r="B66" s="7" t="s">
        <v>120</v>
      </c>
      <c r="C66" s="16" t="s">
        <v>25</v>
      </c>
      <c r="D66" s="34">
        <v>95</v>
      </c>
      <c r="E66" s="29"/>
      <c r="F66" s="8"/>
    </row>
    <row r="67" spans="1:7" s="9" customFormat="1" ht="20.100000000000001" customHeight="1" x14ac:dyDescent="0.2">
      <c r="A67" s="15" t="s">
        <v>106</v>
      </c>
      <c r="B67" s="7" t="s">
        <v>107</v>
      </c>
      <c r="C67" s="16" t="s">
        <v>1</v>
      </c>
      <c r="D67" s="17">
        <v>1</v>
      </c>
      <c r="E67" s="24"/>
      <c r="F67" s="28"/>
      <c r="G67" s="8"/>
    </row>
    <row r="68" spans="1:7" s="9" customFormat="1" ht="20.100000000000001" customHeight="1" x14ac:dyDescent="0.2">
      <c r="A68" s="29" t="s">
        <v>108</v>
      </c>
      <c r="B68" s="30" t="s">
        <v>109</v>
      </c>
      <c r="C68" s="31"/>
      <c r="D68" s="35"/>
      <c r="E68" s="29"/>
      <c r="F68" s="8"/>
    </row>
    <row r="69" spans="1:7" s="9" customFormat="1" ht="20.100000000000001" customHeight="1" x14ac:dyDescent="0.2">
      <c r="A69" s="15" t="s">
        <v>110</v>
      </c>
      <c r="B69" s="7" t="s">
        <v>111</v>
      </c>
      <c r="C69" s="39" t="s">
        <v>63</v>
      </c>
      <c r="D69" s="17"/>
      <c r="E69" s="24"/>
      <c r="F69" s="28"/>
      <c r="G69" s="8"/>
    </row>
    <row r="70" spans="1:7" s="9" customFormat="1" ht="20.100000000000001" customHeight="1" x14ac:dyDescent="0.2">
      <c r="A70" s="15" t="s">
        <v>113</v>
      </c>
      <c r="B70" s="7" t="s">
        <v>112</v>
      </c>
      <c r="C70" s="39" t="s">
        <v>63</v>
      </c>
      <c r="D70" s="17"/>
      <c r="E70" s="24"/>
      <c r="F70" s="28"/>
      <c r="G70" s="8"/>
    </row>
    <row r="71" spans="1:7" s="9" customFormat="1" ht="5.0999999999999996" customHeight="1" thickBot="1" x14ac:dyDescent="0.25">
      <c r="A71" s="11"/>
      <c r="B71" s="7"/>
      <c r="C71" s="13"/>
      <c r="D71" s="14"/>
      <c r="E71" s="10"/>
      <c r="F71" s="12"/>
    </row>
    <row r="72" spans="1:7" ht="30" customHeight="1" thickTop="1" x14ac:dyDescent="0.2">
      <c r="E72" s="22" t="s">
        <v>5</v>
      </c>
      <c r="F72" s="26"/>
      <c r="G72" s="18"/>
    </row>
    <row r="73" spans="1:7" ht="30" customHeight="1" x14ac:dyDescent="0.2">
      <c r="E73" s="22" t="s">
        <v>6</v>
      </c>
      <c r="F73" s="26"/>
      <c r="G73" s="18"/>
    </row>
    <row r="74" spans="1:7" ht="5.0999999999999996" customHeight="1" x14ac:dyDescent="0.2">
      <c r="E74" s="22"/>
      <c r="F74" s="27"/>
      <c r="G74" s="18"/>
    </row>
    <row r="75" spans="1:7" ht="35.25" customHeight="1" x14ac:dyDescent="0.2">
      <c r="E75" s="22" t="s">
        <v>7</v>
      </c>
      <c r="F75" s="26"/>
      <c r="G75" s="18"/>
    </row>
    <row r="76" spans="1:7" ht="35.25" customHeight="1" x14ac:dyDescent="0.2">
      <c r="G76" s="18"/>
    </row>
  </sheetData>
  <sheetProtection selectLockedCells="1" selectUnlockedCells="1"/>
  <mergeCells count="2">
    <mergeCell ref="A1:F1"/>
    <mergeCell ref="A3:F3"/>
  </mergeCells>
  <phoneticPr fontId="11" type="noConversion"/>
  <printOptions horizontalCentered="1"/>
  <pageMargins left="0.19685039370078741" right="0.19685039370078741" top="1.1417322834645669" bottom="0.47244094488188981" header="0.47244094488188981" footer="0.23622047244094491"/>
  <pageSetup paperSize="9" firstPageNumber="0" orientation="portrait" horizontalDpi="300" verticalDpi="300" r:id="rId1"/>
  <headerFooter alignWithMargins="0">
    <oddHeader>&amp;L&amp;"Comic Sans MS,Normal"Construction de 17 logements
"LES DIONNIERES"
26600 TAIN L'HERMITAGE&amp;R&amp;UPhase&amp;U : DCE
&amp;UValeur&amp;U : Mars 2025</oddHeader>
    <oddFooter>&amp;Cpage 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8</vt:i4>
      </vt:variant>
    </vt:vector>
  </HeadingPairs>
  <TitlesOfParts>
    <vt:vector size="9" baseType="lpstr">
      <vt:lpstr>DPGF lot 01</vt:lpstr>
      <vt:lpstr>Excel_BuiltIn_Print_Area</vt:lpstr>
      <vt:lpstr>Excel_BuiltIn_Print_Area_1</vt:lpstr>
      <vt:lpstr>Excel_BuiltIn_Print_Area_1_1</vt:lpstr>
      <vt:lpstr>Excel_BuiltIn_Print_Area_1_1_1</vt:lpstr>
      <vt:lpstr>Excel_BuiltIn_Print_Area_2_1</vt:lpstr>
      <vt:lpstr>Excel_BuiltIn_Print_Titles</vt:lpstr>
      <vt:lpstr>'DPGF lot 01'!Impression_des_titres</vt:lpstr>
      <vt:lpstr>'DPGF lot 01'!Zone_d_impression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 GUILLET</dc:creator>
  <cp:lastModifiedBy>Fanny BONNOT</cp:lastModifiedBy>
  <cp:lastPrinted>2020-12-17T07:31:56Z</cp:lastPrinted>
  <dcterms:created xsi:type="dcterms:W3CDTF">2018-03-15T06:25:03Z</dcterms:created>
  <dcterms:modified xsi:type="dcterms:W3CDTF">2025-03-20T07:43:36Z</dcterms:modified>
</cp:coreProperties>
</file>